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d.docs.live.net/ff8aad83fdb94b9e/工训中心/工作/01课表相关-DESKTOP-MT80T33/2025-2026-2/"/>
    </mc:Choice>
  </mc:AlternateContent>
  <xr:revisionPtr revIDLastSave="2" documentId="11_407A833642767C2B766BF981814FD487C6800594" xr6:coauthVersionLast="47" xr6:coauthVersionMax="47" xr10:uidLastSave="{AFCA9DE1-A608-4251-B267-B345C5846FEE}"/>
  <bookViews>
    <workbookView xWindow="-120" yWindow="-120" windowWidth="21840" windowHeight="13140" xr2:uid="{00000000-000D-0000-FFFF-FFFF00000000}"/>
  </bookViews>
  <sheets>
    <sheet name="工作表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5" i="1" l="1"/>
  <c r="F95" i="1"/>
  <c r="M70" i="1"/>
  <c r="M66" i="1"/>
  <c r="M63" i="1"/>
  <c r="M61" i="1"/>
  <c r="M55" i="1"/>
  <c r="M45" i="1"/>
  <c r="M35" i="1"/>
  <c r="M27" i="1"/>
  <c r="M17" i="1"/>
</calcChain>
</file>

<file path=xl/sharedStrings.xml><?xml version="1.0" encoding="utf-8"?>
<sst xmlns="http://schemas.openxmlformats.org/spreadsheetml/2006/main" count="467" uniqueCount="176">
  <si>
    <t>2025-2026-2学期工程训练中心开课安排</t>
  </si>
  <si>
    <t>年级</t>
  </si>
  <si>
    <t>学院</t>
  </si>
  <si>
    <t>课程号</t>
  </si>
  <si>
    <t>课程名称</t>
  </si>
  <si>
    <t>班级</t>
  </si>
  <si>
    <t>人数</t>
  </si>
  <si>
    <t>总人数</t>
  </si>
  <si>
    <t>周次</t>
  </si>
  <si>
    <t>班级数</t>
  </si>
  <si>
    <t>校区</t>
  </si>
  <si>
    <t>周次负责人</t>
  </si>
  <si>
    <t>QQ群号</t>
  </si>
  <si>
    <t>平均每组人数</t>
  </si>
  <si>
    <t>机械工程学院</t>
  </si>
  <si>
    <t>175071002</t>
  </si>
  <si>
    <t>工程训练B</t>
  </si>
  <si>
    <t>机电251</t>
  </si>
  <si>
    <t>1-2</t>
  </si>
  <si>
    <t>啬园校区</t>
  </si>
  <si>
    <t>肖龙雪</t>
  </si>
  <si>
    <t>575448564</t>
  </si>
  <si>
    <t>机电252</t>
  </si>
  <si>
    <t>机电253</t>
  </si>
  <si>
    <t>机电254</t>
  </si>
  <si>
    <t>机电255</t>
  </si>
  <si>
    <t>机251</t>
  </si>
  <si>
    <t>3-4</t>
  </si>
  <si>
    <t>陈林飞</t>
  </si>
  <si>
    <t>1061638592</t>
  </si>
  <si>
    <t>机252</t>
  </si>
  <si>
    <t>机253</t>
  </si>
  <si>
    <t>机254</t>
  </si>
  <si>
    <t>机255</t>
  </si>
  <si>
    <t>测仪251</t>
  </si>
  <si>
    <t>5-6</t>
  </si>
  <si>
    <t>郭东军</t>
  </si>
  <si>
    <t>561928959</t>
  </si>
  <si>
    <t>测仪252</t>
  </si>
  <si>
    <t>智能制造251</t>
  </si>
  <si>
    <t>智能制造252</t>
  </si>
  <si>
    <t>纺织服装学院</t>
  </si>
  <si>
    <t>175071001</t>
  </si>
  <si>
    <t>工程训练A</t>
  </si>
  <si>
    <t>纺251</t>
  </si>
  <si>
    <t>7-8</t>
  </si>
  <si>
    <t>陈红艳</t>
  </si>
  <si>
    <t>1058680647</t>
  </si>
  <si>
    <t>纺252</t>
  </si>
  <si>
    <t>纺253</t>
  </si>
  <si>
    <t>纺254</t>
  </si>
  <si>
    <t>非织造251</t>
  </si>
  <si>
    <t>非织造252</t>
  </si>
  <si>
    <t>非织造253</t>
  </si>
  <si>
    <t>服251</t>
  </si>
  <si>
    <t>服252</t>
  </si>
  <si>
    <t>服253</t>
  </si>
  <si>
    <t>轻251</t>
  </si>
  <si>
    <t>9-10</t>
  </si>
  <si>
    <t>王建波</t>
  </si>
  <si>
    <t>1019855881</t>
  </si>
  <si>
    <t>轻252</t>
  </si>
  <si>
    <t>轻253</t>
  </si>
  <si>
    <t>信息科学技术学院</t>
  </si>
  <si>
    <t>信251</t>
  </si>
  <si>
    <t>信252</t>
  </si>
  <si>
    <t>信253</t>
  </si>
  <si>
    <t>信254</t>
  </si>
  <si>
    <t>信255</t>
  </si>
  <si>
    <t>艺术学院（建筑学院）</t>
  </si>
  <si>
    <t>工设251</t>
  </si>
  <si>
    <t>11-12</t>
  </si>
  <si>
    <t>朱益民</t>
  </si>
  <si>
    <t>962713783</t>
  </si>
  <si>
    <t>工设252</t>
  </si>
  <si>
    <t>交通与土木工程学院（交通学院）</t>
  </si>
  <si>
    <t>交通工程251</t>
  </si>
  <si>
    <t>交通工程252</t>
  </si>
  <si>
    <t>交通工程253</t>
  </si>
  <si>
    <t>交通工程254</t>
  </si>
  <si>
    <t>化学化工学院</t>
  </si>
  <si>
    <t>高251</t>
  </si>
  <si>
    <t>高252</t>
  </si>
  <si>
    <t>高253</t>
  </si>
  <si>
    <t>高254</t>
  </si>
  <si>
    <t>微电子学院（集成电路学院）</t>
  </si>
  <si>
    <t>电子科学251</t>
  </si>
  <si>
    <t>13-14</t>
  </si>
  <si>
    <t>徐影</t>
  </si>
  <si>
    <t>1050284688</t>
  </si>
  <si>
    <t>电子科学252</t>
  </si>
  <si>
    <t>电子科学253</t>
  </si>
  <si>
    <t>电子科学254</t>
  </si>
  <si>
    <t>电子科学255</t>
  </si>
  <si>
    <t>集251</t>
  </si>
  <si>
    <t>集252</t>
  </si>
  <si>
    <t>集253</t>
  </si>
  <si>
    <t>集254</t>
  </si>
  <si>
    <t>集255</t>
  </si>
  <si>
    <t>新能源251</t>
  </si>
  <si>
    <t>15-16</t>
  </si>
  <si>
    <t>张竹青</t>
  </si>
  <si>
    <t>1012444946</t>
  </si>
  <si>
    <t>新能源252</t>
  </si>
  <si>
    <t>新能源253</t>
  </si>
  <si>
    <t>新能源254</t>
  </si>
  <si>
    <t>建筑251</t>
  </si>
  <si>
    <t>建筑252</t>
  </si>
  <si>
    <t>物理科学与技术学院</t>
  </si>
  <si>
    <t>175071003</t>
  </si>
  <si>
    <t>工程训练C</t>
  </si>
  <si>
    <t>光电信息241</t>
  </si>
  <si>
    <t>于玮</t>
  </si>
  <si>
    <t>519383818</t>
  </si>
  <si>
    <t>分成3组</t>
  </si>
  <si>
    <t>光电信息242</t>
  </si>
  <si>
    <t>175071004</t>
  </si>
  <si>
    <t>工程认识</t>
  </si>
  <si>
    <t>化师251</t>
  </si>
  <si>
    <t xml:space="preserve">  杨衡静</t>
  </si>
  <si>
    <t>967775465</t>
  </si>
  <si>
    <t>化师252</t>
  </si>
  <si>
    <t>化师253</t>
  </si>
  <si>
    <t>应化251</t>
  </si>
  <si>
    <t>顾海勤</t>
  </si>
  <si>
    <t>1013536497</t>
  </si>
  <si>
    <t>应化252</t>
  </si>
  <si>
    <t>医学院</t>
  </si>
  <si>
    <t>智能医学251</t>
  </si>
  <si>
    <t>智能医学252</t>
  </si>
  <si>
    <t>175071005</t>
  </si>
  <si>
    <t>电子生产实习</t>
  </si>
  <si>
    <t>集241</t>
  </si>
  <si>
    <t>3</t>
  </si>
  <si>
    <t>陈燕云</t>
  </si>
  <si>
    <t>1016277380</t>
  </si>
  <si>
    <t>集242</t>
  </si>
  <si>
    <t>集243</t>
  </si>
  <si>
    <t>集244</t>
  </si>
  <si>
    <t>杏林学院</t>
  </si>
  <si>
    <t>195072002</t>
  </si>
  <si>
    <t>物联网231(杏)</t>
  </si>
  <si>
    <t>启东校区</t>
  </si>
  <si>
    <t>1045621128</t>
  </si>
  <si>
    <t>物联网232(杏)</t>
  </si>
  <si>
    <t>物联网233(杏)</t>
  </si>
  <si>
    <t>973541218</t>
  </si>
  <si>
    <t>物联网234(杏)</t>
  </si>
  <si>
    <t>集231(杏)</t>
  </si>
  <si>
    <t>894276312</t>
  </si>
  <si>
    <t>集232(杏)</t>
  </si>
  <si>
    <t>集233(杏)</t>
  </si>
  <si>
    <t>301434445</t>
  </si>
  <si>
    <t>集234(杏)</t>
  </si>
  <si>
    <t>信息工程231(杏)</t>
  </si>
  <si>
    <t>530898839</t>
  </si>
  <si>
    <t>信息工程232(杏)</t>
  </si>
  <si>
    <t>信息工程233(杏)</t>
  </si>
  <si>
    <t>1051692779</t>
  </si>
  <si>
    <t>信息工程234(杏)</t>
  </si>
  <si>
    <t>255072001</t>
  </si>
  <si>
    <t>机械工程251(杏)</t>
  </si>
  <si>
    <t>523467237</t>
  </si>
  <si>
    <t>机械工程252(杏)</t>
  </si>
  <si>
    <t>机械工程253(杏)</t>
  </si>
  <si>
    <t>932908559</t>
  </si>
  <si>
    <t>机械工程254(杏)</t>
  </si>
  <si>
    <t>195072001</t>
  </si>
  <si>
    <t>创新训练</t>
  </si>
  <si>
    <t xml:space="preserve">  周伯俊</t>
  </si>
  <si>
    <t>谢星</t>
  </si>
  <si>
    <t>公选课</t>
  </si>
  <si>
    <t>陶艺鉴赏与制作</t>
  </si>
  <si>
    <t>全校本科生</t>
  </si>
  <si>
    <t>3-13</t>
  </si>
  <si>
    <t>李海燕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</si>
</sst>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10">
    <font>
      <sz val="11"/>
      <name val="Microsoft YaHei"/>
    </font>
    <font>
      <b/>
      <sz val="16"/>
      <name val="Microsoft YaHei UI"/>
      <family val="2"/>
      <charset val="134"/>
    </font>
    <font>
      <b/>
      <sz val="11"/>
      <color rgb="FFFFFFFF"/>
      <name val="Microsoft YaHei UI"/>
      <family val="2"/>
      <charset val="134"/>
    </font>
    <font>
      <sz val="11"/>
      <name val="Microsoft YaHei UI"/>
      <family val="2"/>
      <charset val="134"/>
    </font>
    <font>
      <sz val="11"/>
      <name val="Microsoft YaHei"/>
      <family val="2"/>
      <charset val="134"/>
    </font>
    <font>
      <sz val="11"/>
      <color rgb="FFFF0000"/>
      <name val="Microsoft YaHei"/>
      <family val="2"/>
      <charset val="134"/>
    </font>
    <font>
      <sz val="11"/>
      <name val="Microsoft YaHei"/>
      <family val="2"/>
      <charset val="134"/>
    </font>
    <font>
      <sz val="11"/>
      <name val="Microsoft YaHei"/>
      <family val="2"/>
      <charset val="134"/>
    </font>
    <font>
      <b/>
      <sz val="11"/>
      <name val="Microsoft YaHei"/>
      <family val="2"/>
      <charset val="134"/>
    </font>
    <font>
      <sz val="9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rgb="FF277C4F"/>
        <bgColor rgb="FF000000"/>
      </patternFill>
    </fill>
    <fill>
      <patternFill patternType="solid">
        <fgColor rgb="FFFFFFFF"/>
        <bgColor rgb="FF000000"/>
      </patternFill>
    </fill>
    <fill>
      <patternFill patternType="none">
        <fgColor auto="1"/>
        <bgColor auto="1"/>
      </patternFill>
    </fill>
  </fills>
  <borders count="1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60">
    <xf numFmtId="0" fontId="0" fillId="0" borderId="0" xfId="0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49" fontId="3" fillId="4" borderId="3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49" fontId="3" fillId="3" borderId="3" xfId="0" applyNumberFormat="1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49" fontId="3" fillId="0" borderId="11" xfId="0" applyNumberFormat="1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49" fontId="3" fillId="0" borderId="10" xfId="0" applyNumberFormat="1" applyFont="1" applyBorder="1" applyAlignment="1">
      <alignment horizontal="center" vertical="center"/>
    </xf>
    <xf numFmtId="176" fontId="7" fillId="0" borderId="3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8" fillId="0" borderId="0" xfId="0" applyNumberFormat="1" applyFont="1" applyAlignment="1">
      <alignment horizontal="center" vertical="center"/>
    </xf>
    <xf numFmtId="0" fontId="5" fillId="0" borderId="0" xfId="0" applyFont="1">
      <alignment vertical="center"/>
    </xf>
    <xf numFmtId="49" fontId="0" fillId="0" borderId="0" xfId="0" applyNumberFormat="1">
      <alignment vertical="center"/>
    </xf>
    <xf numFmtId="176" fontId="3" fillId="0" borderId="2" xfId="0" applyNumberFormat="1" applyFont="1" applyBorder="1" applyAlignment="1">
      <alignment horizontal="center" vertical="center"/>
    </xf>
    <xf numFmtId="0" fontId="0" fillId="0" borderId="2" xfId="0" applyBorder="1">
      <alignment vertical="center"/>
    </xf>
    <xf numFmtId="176" fontId="6" fillId="0" borderId="2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3" fillId="0" borderId="7" xfId="0" applyFont="1" applyBorder="1" applyAlignment="1">
      <alignment horizontal="center"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49" fontId="3" fillId="0" borderId="7" xfId="0" applyNumberFormat="1" applyFont="1" applyBorder="1" applyAlignment="1">
      <alignment horizontal="center" vertical="center"/>
    </xf>
    <xf numFmtId="176" fontId="3" fillId="0" borderId="7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4" fillId="0" borderId="6" xfId="0" applyFont="1" applyBorder="1">
      <alignment vertical="center"/>
    </xf>
    <xf numFmtId="49" fontId="3" fillId="0" borderId="6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4" fillId="0" borderId="2" xfId="0" applyFont="1" applyBorder="1">
      <alignment vertical="center"/>
    </xf>
    <xf numFmtId="0" fontId="3" fillId="0" borderId="2" xfId="0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6" xfId="0" applyBorder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>
  <a:themeElements>
    <a:clrScheme name="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5071BE"/>
      </a:accent1>
      <a:accent2>
        <a:srgbClr val="DD8344"/>
      </a:accent2>
      <a:accent3>
        <a:srgbClr val="A5A5A5"/>
      </a:accent3>
      <a:accent4>
        <a:srgbClr val="F4C243"/>
      </a:accent4>
      <a:accent5>
        <a:srgbClr val="6C9AD0"/>
      </a:accent5>
      <a:accent6>
        <a:srgbClr val="7FAB55"/>
      </a:accent6>
      <a:hlink>
        <a:srgbClr val="467886"/>
      </a:hlink>
      <a:folHlink>
        <a:srgbClr val="96607D"/>
      </a:folHlink>
    </a:clrScheme>
    <a:fontScheme name="">
      <a:majorFont>
        <a:latin typeface="Calibri Light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</a:schemeClr>
            </a:gs>
            <a:gs pos="50000">
              <a:schemeClr val="phClr">
                <a:tint val="73000"/>
              </a:schemeClr>
            </a:gs>
            <a:gs pos="100000">
              <a:schemeClr val="phClr"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</a:schemeClr>
            </a:gs>
            <a:gs pos="50000">
              <a:schemeClr val="phClr">
                <a:shade val="100000"/>
              </a:schemeClr>
            </a:gs>
            <a:gs pos="100000">
              <a:schemeClr val="phClr">
                <a:tint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 rotWithShape="1">
          <a:gsLst>
            <a:gs pos="0">
              <a:schemeClr val="phClr">
                <a:tint val="93000"/>
              </a:schemeClr>
            </a:gs>
            <a:gs pos="50000">
              <a:schemeClr val="phClr">
                <a:tint val="98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95"/>
  <sheetViews>
    <sheetView tabSelected="1" topLeftCell="C1" workbookViewId="0">
      <pane ySplit="2" topLeftCell="A28" activePane="bottomLeft" state="frozen"/>
      <selection pane="bottomLeft" activeCell="E39" sqref="E39"/>
    </sheetView>
  </sheetViews>
  <sheetFormatPr defaultColWidth="14.21875" defaultRowHeight="18" customHeight="1"/>
  <cols>
    <col min="1" max="1" width="5.6640625" customWidth="1"/>
    <col min="2" max="2" width="35.6640625" customWidth="1"/>
    <col min="3" max="3" width="11.6640625" customWidth="1"/>
    <col min="4" max="4" width="16.6640625" customWidth="1"/>
    <col min="5" max="5" width="27.6640625" customWidth="1"/>
    <col min="6" max="6" width="6.6640625" customWidth="1"/>
    <col min="7" max="7" width="7.6640625" customWidth="1"/>
    <col min="8" max="8" width="8" style="37" customWidth="1"/>
    <col min="9" max="9" width="7.6640625" customWidth="1"/>
    <col min="10" max="10" width="9.6640625" customWidth="1"/>
    <col min="11" max="11" width="13.6640625" customWidth="1"/>
    <col min="12" max="12" width="13.109375" customWidth="1"/>
    <col min="13" max="13" width="0" hidden="1" customWidth="1"/>
    <col min="14" max="14" width="8.88671875" hidden="1" customWidth="1"/>
  </cols>
  <sheetData>
    <row r="1" spans="1:13" ht="37.5" customHeight="1">
      <c r="A1" s="57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</row>
    <row r="2" spans="1:13" ht="17.25" customHeight="1">
      <c r="A2" s="1" t="s">
        <v>1</v>
      </c>
      <c r="B2" s="2" t="s">
        <v>2</v>
      </c>
      <c r="C2" s="3" t="s">
        <v>3</v>
      </c>
      <c r="D2" s="2" t="s">
        <v>4</v>
      </c>
      <c r="E2" s="2" t="s">
        <v>5</v>
      </c>
      <c r="F2" s="2" t="s">
        <v>6</v>
      </c>
      <c r="G2" s="4" t="s">
        <v>7</v>
      </c>
      <c r="H2" s="3" t="s">
        <v>8</v>
      </c>
      <c r="I2" s="3" t="s">
        <v>9</v>
      </c>
      <c r="J2" s="3" t="s">
        <v>10</v>
      </c>
      <c r="K2" s="5" t="s">
        <v>11</v>
      </c>
      <c r="L2" s="5" t="s">
        <v>12</v>
      </c>
      <c r="M2" s="6" t="s">
        <v>13</v>
      </c>
    </row>
    <row r="3" spans="1:13" ht="17.25" customHeight="1">
      <c r="A3" s="7">
        <v>2025</v>
      </c>
      <c r="B3" s="8" t="s">
        <v>14</v>
      </c>
      <c r="C3" s="9" t="s">
        <v>15</v>
      </c>
      <c r="D3" s="8" t="s">
        <v>16</v>
      </c>
      <c r="E3" s="8" t="s">
        <v>17</v>
      </c>
      <c r="F3" s="10">
        <v>31</v>
      </c>
      <c r="G3" s="48">
        <v>155</v>
      </c>
      <c r="H3" s="54" t="s">
        <v>18</v>
      </c>
      <c r="I3" s="53">
        <v>5</v>
      </c>
      <c r="J3" s="53" t="s">
        <v>19</v>
      </c>
      <c r="K3" s="53" t="s">
        <v>20</v>
      </c>
      <c r="L3" s="54" t="s">
        <v>21</v>
      </c>
      <c r="M3" s="38"/>
    </row>
    <row r="4" spans="1:13" ht="17.25" customHeight="1">
      <c r="A4" s="7">
        <v>2025</v>
      </c>
      <c r="B4" s="8" t="s">
        <v>14</v>
      </c>
      <c r="C4" s="9" t="s">
        <v>15</v>
      </c>
      <c r="D4" s="8" t="s">
        <v>16</v>
      </c>
      <c r="E4" s="8" t="s">
        <v>22</v>
      </c>
      <c r="F4" s="10">
        <v>31</v>
      </c>
      <c r="G4" s="59"/>
      <c r="H4" s="39"/>
      <c r="I4" s="39"/>
      <c r="J4" s="39"/>
      <c r="K4" s="39"/>
      <c r="L4" s="39"/>
      <c r="M4" s="39"/>
    </row>
    <row r="5" spans="1:13" ht="17.25" customHeight="1">
      <c r="A5" s="7">
        <v>2025</v>
      </c>
      <c r="B5" s="8" t="s">
        <v>14</v>
      </c>
      <c r="C5" s="9" t="s">
        <v>15</v>
      </c>
      <c r="D5" s="8" t="s">
        <v>16</v>
      </c>
      <c r="E5" s="8" t="s">
        <v>23</v>
      </c>
      <c r="F5" s="10">
        <v>31</v>
      </c>
      <c r="G5" s="59"/>
      <c r="H5" s="39"/>
      <c r="I5" s="39"/>
      <c r="J5" s="39"/>
      <c r="K5" s="39"/>
      <c r="L5" s="39"/>
      <c r="M5" s="39"/>
    </row>
    <row r="6" spans="1:13" ht="17.25" customHeight="1">
      <c r="A6" s="7">
        <v>2025</v>
      </c>
      <c r="B6" s="8" t="s">
        <v>14</v>
      </c>
      <c r="C6" s="9" t="s">
        <v>15</v>
      </c>
      <c r="D6" s="8" t="s">
        <v>16</v>
      </c>
      <c r="E6" s="8" t="s">
        <v>24</v>
      </c>
      <c r="F6" s="10">
        <v>31</v>
      </c>
      <c r="G6" s="59"/>
      <c r="H6" s="39"/>
      <c r="I6" s="39"/>
      <c r="J6" s="39"/>
      <c r="K6" s="39"/>
      <c r="L6" s="39"/>
      <c r="M6" s="39"/>
    </row>
    <row r="7" spans="1:13" ht="17.25" customHeight="1">
      <c r="A7" s="7">
        <v>2025</v>
      </c>
      <c r="B7" s="8" t="s">
        <v>14</v>
      </c>
      <c r="C7" s="9" t="s">
        <v>15</v>
      </c>
      <c r="D7" s="8" t="s">
        <v>16</v>
      </c>
      <c r="E7" s="8" t="s">
        <v>25</v>
      </c>
      <c r="F7" s="10">
        <v>31</v>
      </c>
      <c r="G7" s="59"/>
      <c r="H7" s="39"/>
      <c r="I7" s="39"/>
      <c r="J7" s="39"/>
      <c r="K7" s="39"/>
      <c r="L7" s="39"/>
      <c r="M7" s="39"/>
    </row>
    <row r="8" spans="1:13" ht="17.25" customHeight="1">
      <c r="A8" s="7">
        <v>2025</v>
      </c>
      <c r="B8" s="8" t="s">
        <v>14</v>
      </c>
      <c r="C8" s="9" t="s">
        <v>15</v>
      </c>
      <c r="D8" s="8" t="s">
        <v>16</v>
      </c>
      <c r="E8" s="8" t="s">
        <v>26</v>
      </c>
      <c r="F8" s="10">
        <v>32</v>
      </c>
      <c r="G8" s="53">
        <v>158</v>
      </c>
      <c r="H8" s="54" t="s">
        <v>27</v>
      </c>
      <c r="I8" s="53">
        <v>5</v>
      </c>
      <c r="J8" s="53" t="s">
        <v>19</v>
      </c>
      <c r="K8" s="53" t="s">
        <v>28</v>
      </c>
      <c r="L8" s="54" t="s">
        <v>29</v>
      </c>
      <c r="M8" s="38"/>
    </row>
    <row r="9" spans="1:13" ht="17.25" customHeight="1">
      <c r="A9" s="7">
        <v>2025</v>
      </c>
      <c r="B9" s="8" t="s">
        <v>14</v>
      </c>
      <c r="C9" s="9" t="s">
        <v>15</v>
      </c>
      <c r="D9" s="8" t="s">
        <v>16</v>
      </c>
      <c r="E9" s="8" t="s">
        <v>30</v>
      </c>
      <c r="F9" s="10">
        <v>31</v>
      </c>
      <c r="G9" s="39"/>
      <c r="H9" s="39"/>
      <c r="I9" s="39"/>
      <c r="J9" s="39"/>
      <c r="K9" s="39"/>
      <c r="L9" s="39"/>
      <c r="M9" s="39"/>
    </row>
    <row r="10" spans="1:13" ht="17.25" customHeight="1">
      <c r="A10" s="7">
        <v>2025</v>
      </c>
      <c r="B10" s="8" t="s">
        <v>14</v>
      </c>
      <c r="C10" s="9" t="s">
        <v>15</v>
      </c>
      <c r="D10" s="8" t="s">
        <v>16</v>
      </c>
      <c r="E10" s="8" t="s">
        <v>31</v>
      </c>
      <c r="F10" s="10">
        <v>31</v>
      </c>
      <c r="G10" s="39"/>
      <c r="H10" s="39"/>
      <c r="I10" s="39"/>
      <c r="J10" s="39"/>
      <c r="K10" s="39"/>
      <c r="L10" s="39"/>
      <c r="M10" s="39"/>
    </row>
    <row r="11" spans="1:13" ht="17.25" customHeight="1">
      <c r="A11" s="7">
        <v>2025</v>
      </c>
      <c r="B11" s="8" t="s">
        <v>14</v>
      </c>
      <c r="C11" s="9" t="s">
        <v>15</v>
      </c>
      <c r="D11" s="8" t="s">
        <v>16</v>
      </c>
      <c r="E11" s="8" t="s">
        <v>32</v>
      </c>
      <c r="F11" s="10">
        <v>32</v>
      </c>
      <c r="G11" s="39"/>
      <c r="H11" s="39"/>
      <c r="I11" s="39"/>
      <c r="J11" s="39"/>
      <c r="K11" s="39"/>
      <c r="L11" s="39"/>
      <c r="M11" s="39"/>
    </row>
    <row r="12" spans="1:13" ht="17.25" customHeight="1">
      <c r="A12" s="7">
        <v>2025</v>
      </c>
      <c r="B12" s="8" t="s">
        <v>14</v>
      </c>
      <c r="C12" s="9" t="s">
        <v>15</v>
      </c>
      <c r="D12" s="8" t="s">
        <v>16</v>
      </c>
      <c r="E12" s="8" t="s">
        <v>33</v>
      </c>
      <c r="F12" s="10">
        <v>32</v>
      </c>
      <c r="G12" s="39"/>
      <c r="H12" s="39"/>
      <c r="I12" s="39"/>
      <c r="J12" s="39"/>
      <c r="K12" s="39"/>
      <c r="L12" s="39"/>
      <c r="M12" s="39"/>
    </row>
    <row r="13" spans="1:13" ht="17.25" customHeight="1">
      <c r="A13" s="7">
        <v>2025</v>
      </c>
      <c r="B13" s="8" t="s">
        <v>14</v>
      </c>
      <c r="C13" s="9" t="s">
        <v>15</v>
      </c>
      <c r="D13" s="8" t="s">
        <v>16</v>
      </c>
      <c r="E13" s="8" t="s">
        <v>34</v>
      </c>
      <c r="F13" s="10">
        <v>36</v>
      </c>
      <c r="G13" s="53">
        <v>143</v>
      </c>
      <c r="H13" s="54" t="s">
        <v>35</v>
      </c>
      <c r="I13" s="53">
        <v>4</v>
      </c>
      <c r="J13" s="53" t="s">
        <v>19</v>
      </c>
      <c r="K13" s="53" t="s">
        <v>36</v>
      </c>
      <c r="L13" s="54" t="s">
        <v>37</v>
      </c>
      <c r="M13" s="38"/>
    </row>
    <row r="14" spans="1:13" ht="17.25" customHeight="1">
      <c r="A14" s="7">
        <v>2025</v>
      </c>
      <c r="B14" s="8" t="s">
        <v>14</v>
      </c>
      <c r="C14" s="9" t="s">
        <v>15</v>
      </c>
      <c r="D14" s="8" t="s">
        <v>16</v>
      </c>
      <c r="E14" s="8" t="s">
        <v>38</v>
      </c>
      <c r="F14" s="10">
        <v>34</v>
      </c>
      <c r="G14" s="39"/>
      <c r="H14" s="39"/>
      <c r="I14" s="39"/>
      <c r="J14" s="39"/>
      <c r="K14" s="39"/>
      <c r="L14" s="39"/>
      <c r="M14" s="39"/>
    </row>
    <row r="15" spans="1:13" ht="17.25" customHeight="1">
      <c r="A15" s="7">
        <v>2025</v>
      </c>
      <c r="B15" s="8" t="s">
        <v>14</v>
      </c>
      <c r="C15" s="9" t="s">
        <v>15</v>
      </c>
      <c r="D15" s="8" t="s">
        <v>16</v>
      </c>
      <c r="E15" s="8" t="s">
        <v>39</v>
      </c>
      <c r="F15" s="10">
        <v>37</v>
      </c>
      <c r="G15" s="39"/>
      <c r="H15" s="39"/>
      <c r="I15" s="39"/>
      <c r="J15" s="39"/>
      <c r="K15" s="39"/>
      <c r="L15" s="39"/>
      <c r="M15" s="39"/>
    </row>
    <row r="16" spans="1:13" ht="17.25" customHeight="1">
      <c r="A16" s="7">
        <v>2025</v>
      </c>
      <c r="B16" s="8" t="s">
        <v>14</v>
      </c>
      <c r="C16" s="9" t="s">
        <v>15</v>
      </c>
      <c r="D16" s="8" t="s">
        <v>16</v>
      </c>
      <c r="E16" s="8" t="s">
        <v>40</v>
      </c>
      <c r="F16" s="10">
        <v>36</v>
      </c>
      <c r="G16" s="39"/>
      <c r="H16" s="39"/>
      <c r="I16" s="39"/>
      <c r="J16" s="39"/>
      <c r="K16" s="39"/>
      <c r="L16" s="39"/>
      <c r="M16" s="39"/>
    </row>
    <row r="17" spans="1:13" ht="17.25" customHeight="1">
      <c r="A17" s="7">
        <v>2025</v>
      </c>
      <c r="B17" s="8" t="s">
        <v>41</v>
      </c>
      <c r="C17" s="9" t="s">
        <v>42</v>
      </c>
      <c r="D17" s="8" t="s">
        <v>43</v>
      </c>
      <c r="E17" s="8" t="s">
        <v>44</v>
      </c>
      <c r="F17" s="10">
        <v>31</v>
      </c>
      <c r="G17" s="53">
        <v>322</v>
      </c>
      <c r="H17" s="54" t="s">
        <v>45</v>
      </c>
      <c r="I17" s="53">
        <v>10</v>
      </c>
      <c r="J17" s="53" t="s">
        <v>19</v>
      </c>
      <c r="K17" s="53" t="s">
        <v>46</v>
      </c>
      <c r="L17" s="54" t="s">
        <v>47</v>
      </c>
      <c r="M17" s="38">
        <f>G17/8</f>
        <v>40.25</v>
      </c>
    </row>
    <row r="18" spans="1:13" ht="17.25" customHeight="1">
      <c r="A18" s="7">
        <v>2025</v>
      </c>
      <c r="B18" s="8" t="s">
        <v>41</v>
      </c>
      <c r="C18" s="9" t="s">
        <v>42</v>
      </c>
      <c r="D18" s="8" t="s">
        <v>43</v>
      </c>
      <c r="E18" s="8" t="s">
        <v>48</v>
      </c>
      <c r="F18" s="10">
        <v>33</v>
      </c>
      <c r="G18" s="39"/>
      <c r="H18" s="39"/>
      <c r="I18" s="39"/>
      <c r="J18" s="39"/>
      <c r="K18" s="39"/>
      <c r="L18" s="39"/>
      <c r="M18" s="39"/>
    </row>
    <row r="19" spans="1:13" ht="17.25" customHeight="1">
      <c r="A19" s="7">
        <v>2025</v>
      </c>
      <c r="B19" s="8" t="s">
        <v>41</v>
      </c>
      <c r="C19" s="9" t="s">
        <v>42</v>
      </c>
      <c r="D19" s="8" t="s">
        <v>43</v>
      </c>
      <c r="E19" s="8" t="s">
        <v>49</v>
      </c>
      <c r="F19" s="10">
        <v>34</v>
      </c>
      <c r="G19" s="39"/>
      <c r="H19" s="39"/>
      <c r="I19" s="39"/>
      <c r="J19" s="39"/>
      <c r="K19" s="39"/>
      <c r="L19" s="39"/>
      <c r="M19" s="39"/>
    </row>
    <row r="20" spans="1:13" ht="17.25" customHeight="1">
      <c r="A20" s="7">
        <v>2025</v>
      </c>
      <c r="B20" s="8" t="s">
        <v>41</v>
      </c>
      <c r="C20" s="9" t="s">
        <v>42</v>
      </c>
      <c r="D20" s="8" t="s">
        <v>43</v>
      </c>
      <c r="E20" s="8" t="s">
        <v>50</v>
      </c>
      <c r="F20" s="10">
        <v>32</v>
      </c>
      <c r="G20" s="39"/>
      <c r="H20" s="39"/>
      <c r="I20" s="39"/>
      <c r="J20" s="39"/>
      <c r="K20" s="39"/>
      <c r="L20" s="39"/>
      <c r="M20" s="39"/>
    </row>
    <row r="21" spans="1:13" ht="17.25" customHeight="1">
      <c r="A21" s="7">
        <v>2025</v>
      </c>
      <c r="B21" s="8" t="s">
        <v>41</v>
      </c>
      <c r="C21" s="9" t="s">
        <v>42</v>
      </c>
      <c r="D21" s="8" t="s">
        <v>43</v>
      </c>
      <c r="E21" s="8" t="s">
        <v>51</v>
      </c>
      <c r="F21" s="10">
        <v>35</v>
      </c>
      <c r="G21" s="39"/>
      <c r="H21" s="39"/>
      <c r="I21" s="39"/>
      <c r="J21" s="39"/>
      <c r="K21" s="39"/>
      <c r="L21" s="39"/>
      <c r="M21" s="39"/>
    </row>
    <row r="22" spans="1:13" ht="17.25" customHeight="1">
      <c r="A22" s="7">
        <v>2025</v>
      </c>
      <c r="B22" s="8" t="s">
        <v>41</v>
      </c>
      <c r="C22" s="9" t="s">
        <v>42</v>
      </c>
      <c r="D22" s="8" t="s">
        <v>43</v>
      </c>
      <c r="E22" s="8" t="s">
        <v>52</v>
      </c>
      <c r="F22" s="10">
        <v>34</v>
      </c>
      <c r="G22" s="39"/>
      <c r="H22" s="39"/>
      <c r="I22" s="39"/>
      <c r="J22" s="39"/>
      <c r="K22" s="39"/>
      <c r="L22" s="39"/>
      <c r="M22" s="39"/>
    </row>
    <row r="23" spans="1:13" ht="17.25" customHeight="1">
      <c r="A23" s="7">
        <v>2025</v>
      </c>
      <c r="B23" s="8" t="s">
        <v>41</v>
      </c>
      <c r="C23" s="9" t="s">
        <v>42</v>
      </c>
      <c r="D23" s="8" t="s">
        <v>43</v>
      </c>
      <c r="E23" s="8" t="s">
        <v>53</v>
      </c>
      <c r="F23" s="10">
        <v>34</v>
      </c>
      <c r="G23" s="39"/>
      <c r="H23" s="39"/>
      <c r="I23" s="39"/>
      <c r="J23" s="39"/>
      <c r="K23" s="39"/>
      <c r="L23" s="39"/>
      <c r="M23" s="39"/>
    </row>
    <row r="24" spans="1:13" ht="17.25" customHeight="1">
      <c r="A24" s="7">
        <v>2025</v>
      </c>
      <c r="B24" s="8" t="s">
        <v>41</v>
      </c>
      <c r="C24" s="9" t="s">
        <v>42</v>
      </c>
      <c r="D24" s="8" t="s">
        <v>43</v>
      </c>
      <c r="E24" s="8" t="s">
        <v>54</v>
      </c>
      <c r="F24" s="10">
        <v>29</v>
      </c>
      <c r="G24" s="52"/>
      <c r="H24" s="52"/>
      <c r="I24" s="52"/>
      <c r="J24" s="52"/>
      <c r="K24" s="52"/>
      <c r="L24" s="52"/>
      <c r="M24" s="39"/>
    </row>
    <row r="25" spans="1:13" ht="17.25" customHeight="1">
      <c r="A25" s="7">
        <v>2025</v>
      </c>
      <c r="B25" s="8" t="s">
        <v>41</v>
      </c>
      <c r="C25" s="9" t="s">
        <v>42</v>
      </c>
      <c r="D25" s="8" t="s">
        <v>43</v>
      </c>
      <c r="E25" s="8" t="s">
        <v>55</v>
      </c>
      <c r="F25" s="10">
        <v>30</v>
      </c>
      <c r="G25" s="39"/>
      <c r="H25" s="39"/>
      <c r="I25" s="39"/>
      <c r="J25" s="39"/>
      <c r="K25" s="39"/>
      <c r="L25" s="39"/>
      <c r="M25" s="39"/>
    </row>
    <row r="26" spans="1:13" ht="17.25" customHeight="1">
      <c r="A26" s="7">
        <v>2025</v>
      </c>
      <c r="B26" s="8" t="s">
        <v>41</v>
      </c>
      <c r="C26" s="9" t="s">
        <v>42</v>
      </c>
      <c r="D26" s="8" t="s">
        <v>43</v>
      </c>
      <c r="E26" s="8" t="s">
        <v>56</v>
      </c>
      <c r="F26" s="10">
        <v>30</v>
      </c>
      <c r="G26" s="39"/>
      <c r="H26" s="39"/>
      <c r="I26" s="39"/>
      <c r="J26" s="39"/>
      <c r="K26" s="39"/>
      <c r="L26" s="39"/>
      <c r="M26" s="39"/>
    </row>
    <row r="27" spans="1:13" ht="17.25" customHeight="1">
      <c r="A27" s="7">
        <v>2025</v>
      </c>
      <c r="B27" s="8" t="s">
        <v>41</v>
      </c>
      <c r="C27" s="9" t="s">
        <v>42</v>
      </c>
      <c r="D27" s="8" t="s">
        <v>43</v>
      </c>
      <c r="E27" s="8" t="s">
        <v>57</v>
      </c>
      <c r="F27" s="10">
        <v>32</v>
      </c>
      <c r="G27" s="53">
        <v>268</v>
      </c>
      <c r="H27" s="54" t="s">
        <v>58</v>
      </c>
      <c r="I27" s="53">
        <v>8</v>
      </c>
      <c r="J27" s="53" t="s">
        <v>19</v>
      </c>
      <c r="K27" s="53" t="s">
        <v>59</v>
      </c>
      <c r="L27" s="54" t="s">
        <v>60</v>
      </c>
      <c r="M27" s="38">
        <f>G27/8</f>
        <v>33.5</v>
      </c>
    </row>
    <row r="28" spans="1:13" ht="17.25" customHeight="1">
      <c r="A28" s="7">
        <v>2025</v>
      </c>
      <c r="B28" s="8" t="s">
        <v>41</v>
      </c>
      <c r="C28" s="9" t="s">
        <v>42</v>
      </c>
      <c r="D28" s="8" t="s">
        <v>43</v>
      </c>
      <c r="E28" s="8" t="s">
        <v>61</v>
      </c>
      <c r="F28" s="10">
        <v>35</v>
      </c>
      <c r="G28" s="39"/>
      <c r="H28" s="39"/>
      <c r="I28" s="39"/>
      <c r="J28" s="39"/>
      <c r="K28" s="39"/>
      <c r="L28" s="39"/>
      <c r="M28" s="39"/>
    </row>
    <row r="29" spans="1:13" ht="17.25" customHeight="1">
      <c r="A29" s="7">
        <v>2025</v>
      </c>
      <c r="B29" s="8" t="s">
        <v>41</v>
      </c>
      <c r="C29" s="9" t="s">
        <v>42</v>
      </c>
      <c r="D29" s="8" t="s">
        <v>43</v>
      </c>
      <c r="E29" s="8" t="s">
        <v>62</v>
      </c>
      <c r="F29" s="10">
        <v>35</v>
      </c>
      <c r="G29" s="39"/>
      <c r="H29" s="39"/>
      <c r="I29" s="39"/>
      <c r="J29" s="39"/>
      <c r="K29" s="39"/>
      <c r="L29" s="39"/>
      <c r="M29" s="39"/>
    </row>
    <row r="30" spans="1:13" ht="17.25" customHeight="1">
      <c r="A30" s="7">
        <v>2025</v>
      </c>
      <c r="B30" s="8" t="s">
        <v>63</v>
      </c>
      <c r="C30" s="9" t="s">
        <v>42</v>
      </c>
      <c r="D30" s="8" t="s">
        <v>43</v>
      </c>
      <c r="E30" s="8" t="s">
        <v>64</v>
      </c>
      <c r="F30" s="10">
        <v>34</v>
      </c>
      <c r="G30" s="39"/>
      <c r="H30" s="39"/>
      <c r="I30" s="39"/>
      <c r="J30" s="39"/>
      <c r="K30" s="39"/>
      <c r="L30" s="39"/>
      <c r="M30" s="39"/>
    </row>
    <row r="31" spans="1:13" ht="17.25" customHeight="1">
      <c r="A31" s="7">
        <v>2025</v>
      </c>
      <c r="B31" s="8" t="s">
        <v>63</v>
      </c>
      <c r="C31" s="9" t="s">
        <v>42</v>
      </c>
      <c r="D31" s="8" t="s">
        <v>43</v>
      </c>
      <c r="E31" s="8" t="s">
        <v>65</v>
      </c>
      <c r="F31" s="10">
        <v>33</v>
      </c>
      <c r="G31" s="39"/>
      <c r="H31" s="39"/>
      <c r="I31" s="39"/>
      <c r="J31" s="39"/>
      <c r="K31" s="39"/>
      <c r="L31" s="39"/>
      <c r="M31" s="39"/>
    </row>
    <row r="32" spans="1:13" ht="17.25" customHeight="1">
      <c r="A32" s="7">
        <v>2025</v>
      </c>
      <c r="B32" s="8" t="s">
        <v>63</v>
      </c>
      <c r="C32" s="9" t="s">
        <v>42</v>
      </c>
      <c r="D32" s="8" t="s">
        <v>43</v>
      </c>
      <c r="E32" s="8" t="s">
        <v>66</v>
      </c>
      <c r="F32" s="10">
        <v>33</v>
      </c>
      <c r="G32" s="52"/>
      <c r="H32" s="52"/>
      <c r="I32" s="52"/>
      <c r="J32" s="52"/>
      <c r="K32" s="52"/>
      <c r="L32" s="52"/>
      <c r="M32" s="39"/>
    </row>
    <row r="33" spans="1:13" ht="17.25" customHeight="1">
      <c r="A33" s="7">
        <v>2025</v>
      </c>
      <c r="B33" s="8" t="s">
        <v>63</v>
      </c>
      <c r="C33" s="9" t="s">
        <v>42</v>
      </c>
      <c r="D33" s="8" t="s">
        <v>43</v>
      </c>
      <c r="E33" s="8" t="s">
        <v>67</v>
      </c>
      <c r="F33" s="10">
        <v>33</v>
      </c>
      <c r="G33" s="39"/>
      <c r="H33" s="39"/>
      <c r="I33" s="39"/>
      <c r="J33" s="39"/>
      <c r="K33" s="39"/>
      <c r="L33" s="39"/>
      <c r="M33" s="39"/>
    </row>
    <row r="34" spans="1:13" ht="17.25" customHeight="1">
      <c r="A34" s="7">
        <v>2025</v>
      </c>
      <c r="B34" s="8" t="s">
        <v>63</v>
      </c>
      <c r="C34" s="9" t="s">
        <v>42</v>
      </c>
      <c r="D34" s="8" t="s">
        <v>43</v>
      </c>
      <c r="E34" s="8" t="s">
        <v>68</v>
      </c>
      <c r="F34" s="10">
        <v>33</v>
      </c>
      <c r="G34" s="39"/>
      <c r="H34" s="39"/>
      <c r="I34" s="39"/>
      <c r="J34" s="39"/>
      <c r="K34" s="39"/>
      <c r="L34" s="39"/>
      <c r="M34" s="39"/>
    </row>
    <row r="35" spans="1:13" ht="17.25" customHeight="1">
      <c r="A35" s="7">
        <v>2025</v>
      </c>
      <c r="B35" s="8" t="s">
        <v>69</v>
      </c>
      <c r="C35" s="9" t="s">
        <v>42</v>
      </c>
      <c r="D35" s="8" t="s">
        <v>43</v>
      </c>
      <c r="E35" s="8" t="s">
        <v>70</v>
      </c>
      <c r="F35" s="10">
        <v>29</v>
      </c>
      <c r="G35" s="53">
        <v>298</v>
      </c>
      <c r="H35" s="54" t="s">
        <v>71</v>
      </c>
      <c r="I35" s="53">
        <v>10</v>
      </c>
      <c r="J35" s="53" t="s">
        <v>19</v>
      </c>
      <c r="K35" s="53" t="s">
        <v>72</v>
      </c>
      <c r="L35" s="54" t="s">
        <v>73</v>
      </c>
      <c r="M35" s="38">
        <f>G35/8</f>
        <v>37.25</v>
      </c>
    </row>
    <row r="36" spans="1:13" ht="17.25" customHeight="1">
      <c r="A36" s="7">
        <v>2025</v>
      </c>
      <c r="B36" s="8" t="s">
        <v>69</v>
      </c>
      <c r="C36" s="9" t="s">
        <v>42</v>
      </c>
      <c r="D36" s="8" t="s">
        <v>43</v>
      </c>
      <c r="E36" s="8" t="s">
        <v>74</v>
      </c>
      <c r="F36" s="10">
        <v>30</v>
      </c>
      <c r="G36" s="52"/>
      <c r="H36" s="52"/>
      <c r="I36" s="52"/>
      <c r="J36" s="52"/>
      <c r="K36" s="52"/>
      <c r="L36" s="52"/>
      <c r="M36" s="39"/>
    </row>
    <row r="37" spans="1:13" ht="17.25" customHeight="1">
      <c r="A37" s="7">
        <v>2025</v>
      </c>
      <c r="B37" s="8" t="s">
        <v>75</v>
      </c>
      <c r="C37" s="9" t="s">
        <v>42</v>
      </c>
      <c r="D37" s="8" t="s">
        <v>43</v>
      </c>
      <c r="E37" s="8" t="s">
        <v>76</v>
      </c>
      <c r="F37" s="10">
        <v>26</v>
      </c>
      <c r="G37" s="52"/>
      <c r="H37" s="52"/>
      <c r="I37" s="52"/>
      <c r="J37" s="52"/>
      <c r="K37" s="52"/>
      <c r="L37" s="52"/>
      <c r="M37" s="39"/>
    </row>
    <row r="38" spans="1:13" ht="17.25" customHeight="1">
      <c r="A38" s="7">
        <v>2025</v>
      </c>
      <c r="B38" s="8" t="s">
        <v>75</v>
      </c>
      <c r="C38" s="9" t="s">
        <v>42</v>
      </c>
      <c r="D38" s="8" t="s">
        <v>43</v>
      </c>
      <c r="E38" s="8" t="s">
        <v>77</v>
      </c>
      <c r="F38" s="10">
        <v>24</v>
      </c>
      <c r="G38" s="39"/>
      <c r="H38" s="39"/>
      <c r="I38" s="39"/>
      <c r="J38" s="39"/>
      <c r="K38" s="39"/>
      <c r="L38" s="39"/>
      <c r="M38" s="39"/>
    </row>
    <row r="39" spans="1:13" ht="17.25" customHeight="1">
      <c r="A39" s="7">
        <v>2025</v>
      </c>
      <c r="B39" s="8" t="s">
        <v>75</v>
      </c>
      <c r="C39" s="9" t="s">
        <v>42</v>
      </c>
      <c r="D39" s="8" t="s">
        <v>43</v>
      </c>
      <c r="E39" s="8" t="s">
        <v>78</v>
      </c>
      <c r="F39" s="10">
        <v>25</v>
      </c>
      <c r="G39" s="39"/>
      <c r="H39" s="39"/>
      <c r="I39" s="39"/>
      <c r="J39" s="39"/>
      <c r="K39" s="39"/>
      <c r="L39" s="39"/>
      <c r="M39" s="39"/>
    </row>
    <row r="40" spans="1:13" ht="17.25" customHeight="1">
      <c r="A40" s="7">
        <v>2025</v>
      </c>
      <c r="B40" s="8" t="s">
        <v>75</v>
      </c>
      <c r="C40" s="9" t="s">
        <v>42</v>
      </c>
      <c r="D40" s="8" t="s">
        <v>43</v>
      </c>
      <c r="E40" s="8" t="s">
        <v>79</v>
      </c>
      <c r="F40" s="10">
        <v>25</v>
      </c>
      <c r="G40" s="39"/>
      <c r="H40" s="39"/>
      <c r="I40" s="39"/>
      <c r="J40" s="39"/>
      <c r="K40" s="39"/>
      <c r="L40" s="39"/>
      <c r="M40" s="39"/>
    </row>
    <row r="41" spans="1:13" ht="17.25" customHeight="1">
      <c r="A41" s="7">
        <v>2025</v>
      </c>
      <c r="B41" s="8" t="s">
        <v>80</v>
      </c>
      <c r="C41" s="9" t="s">
        <v>42</v>
      </c>
      <c r="D41" s="8" t="s">
        <v>43</v>
      </c>
      <c r="E41" s="8" t="s">
        <v>81</v>
      </c>
      <c r="F41" s="10">
        <v>36</v>
      </c>
      <c r="G41" s="39"/>
      <c r="H41" s="39"/>
      <c r="I41" s="39"/>
      <c r="J41" s="39"/>
      <c r="K41" s="39"/>
      <c r="L41" s="39"/>
      <c r="M41" s="39"/>
    </row>
    <row r="42" spans="1:13" ht="17.25" customHeight="1">
      <c r="A42" s="7">
        <v>2025</v>
      </c>
      <c r="B42" s="8" t="s">
        <v>80</v>
      </c>
      <c r="C42" s="9" t="s">
        <v>42</v>
      </c>
      <c r="D42" s="8" t="s">
        <v>43</v>
      </c>
      <c r="E42" s="8" t="s">
        <v>82</v>
      </c>
      <c r="F42" s="10">
        <v>32</v>
      </c>
      <c r="G42" s="52"/>
      <c r="H42" s="52"/>
      <c r="I42" s="52"/>
      <c r="J42" s="52"/>
      <c r="K42" s="52"/>
      <c r="L42" s="52"/>
      <c r="M42" s="39"/>
    </row>
    <row r="43" spans="1:13" ht="17.25" customHeight="1">
      <c r="A43" s="7">
        <v>2025</v>
      </c>
      <c r="B43" s="8" t="s">
        <v>80</v>
      </c>
      <c r="C43" s="9" t="s">
        <v>42</v>
      </c>
      <c r="D43" s="8" t="s">
        <v>43</v>
      </c>
      <c r="E43" s="8" t="s">
        <v>83</v>
      </c>
      <c r="F43" s="10">
        <v>35</v>
      </c>
      <c r="G43" s="39"/>
      <c r="H43" s="39"/>
      <c r="I43" s="39"/>
      <c r="J43" s="39"/>
      <c r="K43" s="39"/>
      <c r="L43" s="39"/>
      <c r="M43" s="39"/>
    </row>
    <row r="44" spans="1:13" ht="17.25" customHeight="1">
      <c r="A44" s="7">
        <v>2025</v>
      </c>
      <c r="B44" s="8" t="s">
        <v>80</v>
      </c>
      <c r="C44" s="9" t="s">
        <v>42</v>
      </c>
      <c r="D44" s="8" t="s">
        <v>43</v>
      </c>
      <c r="E44" s="8" t="s">
        <v>84</v>
      </c>
      <c r="F44" s="10">
        <v>36</v>
      </c>
      <c r="G44" s="39"/>
      <c r="H44" s="39"/>
      <c r="I44" s="39"/>
      <c r="J44" s="39"/>
      <c r="K44" s="39"/>
      <c r="L44" s="39"/>
      <c r="M44" s="39"/>
    </row>
    <row r="45" spans="1:13" ht="17.25" customHeight="1">
      <c r="A45" s="7">
        <v>2025</v>
      </c>
      <c r="B45" s="8" t="s">
        <v>85</v>
      </c>
      <c r="C45" s="9" t="s">
        <v>42</v>
      </c>
      <c r="D45" s="8" t="s">
        <v>43</v>
      </c>
      <c r="E45" s="8" t="s">
        <v>86</v>
      </c>
      <c r="F45" s="10">
        <v>31</v>
      </c>
      <c r="G45" s="53">
        <v>314</v>
      </c>
      <c r="H45" s="54" t="s">
        <v>87</v>
      </c>
      <c r="I45" s="53">
        <v>10</v>
      </c>
      <c r="J45" s="53" t="s">
        <v>19</v>
      </c>
      <c r="K45" s="53" t="s">
        <v>88</v>
      </c>
      <c r="L45" s="54" t="s">
        <v>89</v>
      </c>
      <c r="M45" s="38">
        <f>G45/8</f>
        <v>39.25</v>
      </c>
    </row>
    <row r="46" spans="1:13" ht="17.25" customHeight="1">
      <c r="A46" s="7">
        <v>2025</v>
      </c>
      <c r="B46" s="8" t="s">
        <v>85</v>
      </c>
      <c r="C46" s="9" t="s">
        <v>42</v>
      </c>
      <c r="D46" s="8" t="s">
        <v>43</v>
      </c>
      <c r="E46" s="8" t="s">
        <v>90</v>
      </c>
      <c r="F46" s="10">
        <v>32</v>
      </c>
      <c r="G46" s="52"/>
      <c r="H46" s="52"/>
      <c r="I46" s="52"/>
      <c r="J46" s="52"/>
      <c r="K46" s="52"/>
      <c r="L46" s="52"/>
      <c r="M46" s="39"/>
    </row>
    <row r="47" spans="1:13" ht="17.25" customHeight="1">
      <c r="A47" s="7">
        <v>2025</v>
      </c>
      <c r="B47" s="8" t="s">
        <v>85</v>
      </c>
      <c r="C47" s="9" t="s">
        <v>42</v>
      </c>
      <c r="D47" s="8" t="s">
        <v>43</v>
      </c>
      <c r="E47" s="8" t="s">
        <v>91</v>
      </c>
      <c r="F47" s="10">
        <v>31</v>
      </c>
      <c r="G47" s="52"/>
      <c r="H47" s="52"/>
      <c r="I47" s="52"/>
      <c r="J47" s="52"/>
      <c r="K47" s="52"/>
      <c r="L47" s="52"/>
      <c r="M47" s="39"/>
    </row>
    <row r="48" spans="1:13" ht="17.25" customHeight="1">
      <c r="A48" s="7">
        <v>2025</v>
      </c>
      <c r="B48" s="8" t="s">
        <v>85</v>
      </c>
      <c r="C48" s="9" t="s">
        <v>42</v>
      </c>
      <c r="D48" s="8" t="s">
        <v>43</v>
      </c>
      <c r="E48" s="8" t="s">
        <v>92</v>
      </c>
      <c r="F48" s="10">
        <v>33</v>
      </c>
      <c r="G48" s="39"/>
      <c r="H48" s="39"/>
      <c r="I48" s="39"/>
      <c r="J48" s="39"/>
      <c r="K48" s="39"/>
      <c r="L48" s="39"/>
      <c r="M48" s="39"/>
    </row>
    <row r="49" spans="1:14" ht="17.25" customHeight="1">
      <c r="A49" s="7">
        <v>2025</v>
      </c>
      <c r="B49" s="8" t="s">
        <v>85</v>
      </c>
      <c r="C49" s="9" t="s">
        <v>42</v>
      </c>
      <c r="D49" s="8" t="s">
        <v>43</v>
      </c>
      <c r="E49" s="8" t="s">
        <v>93</v>
      </c>
      <c r="F49" s="10">
        <v>31</v>
      </c>
      <c r="G49" s="39"/>
      <c r="H49" s="39"/>
      <c r="I49" s="39"/>
      <c r="J49" s="39"/>
      <c r="K49" s="39"/>
      <c r="L49" s="39"/>
      <c r="M49" s="39"/>
    </row>
    <row r="50" spans="1:14" ht="17.25" customHeight="1">
      <c r="A50" s="7">
        <v>2025</v>
      </c>
      <c r="B50" s="8" t="s">
        <v>85</v>
      </c>
      <c r="C50" s="9" t="s">
        <v>42</v>
      </c>
      <c r="D50" s="8" t="s">
        <v>43</v>
      </c>
      <c r="E50" s="8" t="s">
        <v>94</v>
      </c>
      <c r="F50" s="10">
        <v>29</v>
      </c>
      <c r="G50" s="39"/>
      <c r="H50" s="39"/>
      <c r="I50" s="39"/>
      <c r="J50" s="39"/>
      <c r="K50" s="39"/>
      <c r="L50" s="39"/>
      <c r="M50" s="39"/>
    </row>
    <row r="51" spans="1:14" ht="17.25" customHeight="1">
      <c r="A51" s="7">
        <v>2025</v>
      </c>
      <c r="B51" s="8" t="s">
        <v>85</v>
      </c>
      <c r="C51" s="9" t="s">
        <v>42</v>
      </c>
      <c r="D51" s="8" t="s">
        <v>43</v>
      </c>
      <c r="E51" s="8" t="s">
        <v>95</v>
      </c>
      <c r="F51" s="10">
        <v>32</v>
      </c>
      <c r="G51" s="39"/>
      <c r="H51" s="39"/>
      <c r="I51" s="39"/>
      <c r="J51" s="39"/>
      <c r="K51" s="39"/>
      <c r="L51" s="39"/>
      <c r="M51" s="39"/>
    </row>
    <row r="52" spans="1:14" ht="17.25" customHeight="1">
      <c r="A52" s="7">
        <v>2025</v>
      </c>
      <c r="B52" s="8" t="s">
        <v>85</v>
      </c>
      <c r="C52" s="9" t="s">
        <v>42</v>
      </c>
      <c r="D52" s="8" t="s">
        <v>43</v>
      </c>
      <c r="E52" s="8" t="s">
        <v>96</v>
      </c>
      <c r="F52" s="10">
        <v>33</v>
      </c>
      <c r="G52" s="52"/>
      <c r="H52" s="52"/>
      <c r="I52" s="52"/>
      <c r="J52" s="52"/>
      <c r="K52" s="52"/>
      <c r="L52" s="52"/>
      <c r="M52" s="39"/>
    </row>
    <row r="53" spans="1:14" ht="17.25" customHeight="1">
      <c r="A53" s="7">
        <v>2025</v>
      </c>
      <c r="B53" s="8" t="s">
        <v>85</v>
      </c>
      <c r="C53" s="9" t="s">
        <v>42</v>
      </c>
      <c r="D53" s="8" t="s">
        <v>43</v>
      </c>
      <c r="E53" s="8" t="s">
        <v>97</v>
      </c>
      <c r="F53" s="10">
        <v>31</v>
      </c>
      <c r="G53" s="39"/>
      <c r="H53" s="39"/>
      <c r="I53" s="39"/>
      <c r="J53" s="39"/>
      <c r="K53" s="39"/>
      <c r="L53" s="39"/>
      <c r="M53" s="39"/>
    </row>
    <row r="54" spans="1:14" ht="17.25" customHeight="1">
      <c r="A54" s="7">
        <v>2025</v>
      </c>
      <c r="B54" s="8" t="s">
        <v>85</v>
      </c>
      <c r="C54" s="9" t="s">
        <v>42</v>
      </c>
      <c r="D54" s="8" t="s">
        <v>43</v>
      </c>
      <c r="E54" s="8" t="s">
        <v>98</v>
      </c>
      <c r="F54" s="10">
        <v>31</v>
      </c>
      <c r="G54" s="39"/>
      <c r="H54" s="39"/>
      <c r="I54" s="39"/>
      <c r="J54" s="39"/>
      <c r="K54" s="39"/>
      <c r="L54" s="39"/>
      <c r="M54" s="39"/>
    </row>
    <row r="55" spans="1:14" ht="17.25" customHeight="1">
      <c r="A55" s="7">
        <v>2025</v>
      </c>
      <c r="B55" s="8" t="s">
        <v>80</v>
      </c>
      <c r="C55" s="9" t="s">
        <v>42</v>
      </c>
      <c r="D55" s="8" t="s">
        <v>43</v>
      </c>
      <c r="E55" s="8" t="s">
        <v>99</v>
      </c>
      <c r="F55" s="10">
        <v>29</v>
      </c>
      <c r="G55" s="43">
        <v>166</v>
      </c>
      <c r="H55" s="46" t="s">
        <v>100</v>
      </c>
      <c r="I55" s="43">
        <v>6</v>
      </c>
      <c r="J55" s="43" t="s">
        <v>19</v>
      </c>
      <c r="K55" s="43" t="s">
        <v>101</v>
      </c>
      <c r="L55" s="46" t="s">
        <v>102</v>
      </c>
      <c r="M55" s="47">
        <f>G55/5</f>
        <v>33.200000000000003</v>
      </c>
    </row>
    <row r="56" spans="1:14" ht="17.25" customHeight="1">
      <c r="A56" s="7">
        <v>2025</v>
      </c>
      <c r="B56" s="8" t="s">
        <v>80</v>
      </c>
      <c r="C56" s="9" t="s">
        <v>42</v>
      </c>
      <c r="D56" s="8" t="s">
        <v>43</v>
      </c>
      <c r="E56" s="8" t="s">
        <v>103</v>
      </c>
      <c r="F56" s="10">
        <v>31</v>
      </c>
      <c r="G56" s="44"/>
      <c r="H56" s="44"/>
      <c r="I56" s="44"/>
      <c r="J56" s="44"/>
      <c r="K56" s="44"/>
      <c r="L56" s="44"/>
      <c r="M56" s="44"/>
    </row>
    <row r="57" spans="1:14" ht="17.25" customHeight="1">
      <c r="A57" s="7">
        <v>2025</v>
      </c>
      <c r="B57" s="8" t="s">
        <v>80</v>
      </c>
      <c r="C57" s="9" t="s">
        <v>42</v>
      </c>
      <c r="D57" s="8" t="s">
        <v>43</v>
      </c>
      <c r="E57" s="8" t="s">
        <v>104</v>
      </c>
      <c r="F57" s="10">
        <v>29</v>
      </c>
      <c r="G57" s="44"/>
      <c r="H57" s="44"/>
      <c r="I57" s="44"/>
      <c r="J57" s="44"/>
      <c r="K57" s="44"/>
      <c r="L57" s="44"/>
      <c r="M57" s="44"/>
    </row>
    <row r="58" spans="1:14" ht="17.25" customHeight="1">
      <c r="A58" s="7">
        <v>2025</v>
      </c>
      <c r="B58" s="8" t="s">
        <v>80</v>
      </c>
      <c r="C58" s="9" t="s">
        <v>42</v>
      </c>
      <c r="D58" s="8" t="s">
        <v>43</v>
      </c>
      <c r="E58" s="8" t="s">
        <v>105</v>
      </c>
      <c r="F58" s="10">
        <v>29</v>
      </c>
      <c r="G58" s="44"/>
      <c r="H58" s="44"/>
      <c r="I58" s="44"/>
      <c r="J58" s="44"/>
      <c r="K58" s="44"/>
      <c r="L58" s="44"/>
      <c r="M58" s="44"/>
    </row>
    <row r="59" spans="1:14" s="36" customFormat="1" ht="17.25" customHeight="1">
      <c r="A59" s="7">
        <v>2025</v>
      </c>
      <c r="B59" s="8" t="s">
        <v>69</v>
      </c>
      <c r="C59" s="8">
        <v>175071001</v>
      </c>
      <c r="D59" s="8" t="s">
        <v>43</v>
      </c>
      <c r="E59" s="8" t="s">
        <v>106</v>
      </c>
      <c r="F59" s="10">
        <v>25</v>
      </c>
      <c r="G59" s="44"/>
      <c r="H59" s="44"/>
      <c r="I59" s="44"/>
      <c r="J59" s="44"/>
      <c r="K59" s="44"/>
      <c r="L59" s="44"/>
      <c r="M59" s="44"/>
      <c r="N59" s="12"/>
    </row>
    <row r="60" spans="1:14" s="36" customFormat="1" ht="17.25" customHeight="1">
      <c r="A60" s="7">
        <v>2025</v>
      </c>
      <c r="B60" s="8" t="s">
        <v>69</v>
      </c>
      <c r="C60" s="8">
        <v>175071001</v>
      </c>
      <c r="D60" s="8" t="s">
        <v>43</v>
      </c>
      <c r="E60" s="8" t="s">
        <v>107</v>
      </c>
      <c r="F60" s="10">
        <v>23</v>
      </c>
      <c r="G60" s="45"/>
      <c r="H60" s="45"/>
      <c r="I60" s="45"/>
      <c r="J60" s="45"/>
      <c r="K60" s="45"/>
      <c r="L60" s="45"/>
      <c r="M60" s="45"/>
      <c r="N60" s="12"/>
    </row>
    <row r="61" spans="1:14" s="36" customFormat="1" ht="17.25" customHeight="1">
      <c r="A61" s="7">
        <v>2024</v>
      </c>
      <c r="B61" s="8" t="s">
        <v>108</v>
      </c>
      <c r="C61" s="9" t="s">
        <v>109</v>
      </c>
      <c r="D61" s="8" t="s">
        <v>110</v>
      </c>
      <c r="E61" s="8" t="s">
        <v>111</v>
      </c>
      <c r="F61" s="10">
        <v>49</v>
      </c>
      <c r="G61" s="53">
        <v>97</v>
      </c>
      <c r="H61" s="54" t="s">
        <v>100</v>
      </c>
      <c r="I61" s="53">
        <v>2</v>
      </c>
      <c r="J61" s="53" t="s">
        <v>19</v>
      </c>
      <c r="K61" s="53" t="s">
        <v>112</v>
      </c>
      <c r="L61" s="54" t="s">
        <v>113</v>
      </c>
      <c r="M61" s="38">
        <f>G61/3</f>
        <v>32.333333333333336</v>
      </c>
      <c r="N61" s="41" t="s">
        <v>114</v>
      </c>
    </row>
    <row r="62" spans="1:14" s="36" customFormat="1" ht="17.25" customHeight="1">
      <c r="A62" s="7">
        <v>2024</v>
      </c>
      <c r="B62" s="8" t="s">
        <v>108</v>
      </c>
      <c r="C62" s="9" t="s">
        <v>109</v>
      </c>
      <c r="D62" s="8" t="s">
        <v>110</v>
      </c>
      <c r="E62" s="8" t="s">
        <v>115</v>
      </c>
      <c r="F62" s="10">
        <v>48</v>
      </c>
      <c r="G62" s="39"/>
      <c r="H62" s="39"/>
      <c r="I62" s="39"/>
      <c r="J62" s="39"/>
      <c r="K62" s="39"/>
      <c r="L62" s="39"/>
      <c r="M62" s="39"/>
      <c r="N62" s="42"/>
    </row>
    <row r="63" spans="1:14" s="36" customFormat="1" ht="17.25" customHeight="1">
      <c r="A63" s="7">
        <v>2025</v>
      </c>
      <c r="B63" s="8" t="s">
        <v>80</v>
      </c>
      <c r="C63" s="9" t="s">
        <v>116</v>
      </c>
      <c r="D63" s="8" t="s">
        <v>117</v>
      </c>
      <c r="E63" s="8" t="s">
        <v>118</v>
      </c>
      <c r="F63" s="10">
        <v>31</v>
      </c>
      <c r="G63" s="53">
        <v>91</v>
      </c>
      <c r="H63" s="54">
        <v>1</v>
      </c>
      <c r="I63" s="53">
        <v>3</v>
      </c>
      <c r="J63" s="53" t="s">
        <v>19</v>
      </c>
      <c r="K63" s="51" t="s">
        <v>119</v>
      </c>
      <c r="L63" s="56" t="s">
        <v>120</v>
      </c>
      <c r="M63" s="40">
        <f>G63/3</f>
        <v>30.333333333333332</v>
      </c>
    </row>
    <row r="64" spans="1:14" s="36" customFormat="1" ht="17.25" customHeight="1">
      <c r="A64" s="7">
        <v>2025</v>
      </c>
      <c r="B64" s="8" t="s">
        <v>80</v>
      </c>
      <c r="C64" s="9" t="s">
        <v>116</v>
      </c>
      <c r="D64" s="8" t="s">
        <v>117</v>
      </c>
      <c r="E64" s="8" t="s">
        <v>121</v>
      </c>
      <c r="F64" s="10">
        <v>30</v>
      </c>
      <c r="G64" s="39"/>
      <c r="H64" s="39"/>
      <c r="I64" s="39"/>
      <c r="J64" s="39"/>
      <c r="K64" s="39"/>
      <c r="L64" s="39"/>
      <c r="M64" s="39"/>
    </row>
    <row r="65" spans="1:13" s="36" customFormat="1" ht="17.25" customHeight="1">
      <c r="A65" s="7">
        <v>2025</v>
      </c>
      <c r="B65" s="8" t="s">
        <v>80</v>
      </c>
      <c r="C65" s="9" t="s">
        <v>116</v>
      </c>
      <c r="D65" s="8" t="s">
        <v>117</v>
      </c>
      <c r="E65" s="8" t="s">
        <v>122</v>
      </c>
      <c r="F65" s="10">
        <v>30</v>
      </c>
      <c r="G65" s="52"/>
      <c r="H65" s="52"/>
      <c r="I65" s="52"/>
      <c r="J65" s="52"/>
      <c r="K65" s="52"/>
      <c r="L65" s="52"/>
      <c r="M65" s="39"/>
    </row>
    <row r="66" spans="1:13" s="36" customFormat="1" ht="17.25" customHeight="1">
      <c r="A66" s="14">
        <v>2025</v>
      </c>
      <c r="B66" s="15" t="s">
        <v>80</v>
      </c>
      <c r="C66" s="9" t="s">
        <v>116</v>
      </c>
      <c r="D66" s="8" t="s">
        <v>117</v>
      </c>
      <c r="E66" s="15" t="s">
        <v>123</v>
      </c>
      <c r="F66" s="16">
        <v>40</v>
      </c>
      <c r="G66" s="53">
        <v>148</v>
      </c>
      <c r="H66" s="54">
        <v>2</v>
      </c>
      <c r="I66" s="53">
        <v>4</v>
      </c>
      <c r="J66" s="53" t="s">
        <v>19</v>
      </c>
      <c r="K66" s="51" t="s">
        <v>124</v>
      </c>
      <c r="L66" s="56" t="s">
        <v>125</v>
      </c>
      <c r="M66" s="40">
        <f>G66/4</f>
        <v>37</v>
      </c>
    </row>
    <row r="67" spans="1:13" s="36" customFormat="1" ht="17.25" customHeight="1">
      <c r="A67" s="14">
        <v>2025</v>
      </c>
      <c r="B67" s="15" t="s">
        <v>80</v>
      </c>
      <c r="C67" s="9" t="s">
        <v>116</v>
      </c>
      <c r="D67" s="8" t="s">
        <v>117</v>
      </c>
      <c r="E67" s="15" t="s">
        <v>126</v>
      </c>
      <c r="F67" s="16">
        <v>39</v>
      </c>
      <c r="G67" s="52"/>
      <c r="H67" s="52"/>
      <c r="I67" s="52"/>
      <c r="J67" s="52"/>
      <c r="K67" s="52"/>
      <c r="L67" s="52"/>
      <c r="M67" s="39"/>
    </row>
    <row r="68" spans="1:13" s="36" customFormat="1" ht="17.25" customHeight="1">
      <c r="A68" s="7">
        <v>2025</v>
      </c>
      <c r="B68" s="8" t="s">
        <v>127</v>
      </c>
      <c r="C68" s="9" t="s">
        <v>116</v>
      </c>
      <c r="D68" s="8" t="s">
        <v>117</v>
      </c>
      <c r="E68" s="8" t="s">
        <v>128</v>
      </c>
      <c r="F68" s="10">
        <v>35</v>
      </c>
      <c r="G68" s="39"/>
      <c r="H68" s="39"/>
      <c r="I68" s="39"/>
      <c r="J68" s="39"/>
      <c r="K68" s="39"/>
      <c r="L68" s="39"/>
      <c r="M68" s="39"/>
    </row>
    <row r="69" spans="1:13" s="36" customFormat="1" ht="17.25" customHeight="1">
      <c r="A69" s="17">
        <v>2025</v>
      </c>
      <c r="B69" s="18" t="s">
        <v>127</v>
      </c>
      <c r="C69" s="19" t="s">
        <v>116</v>
      </c>
      <c r="D69" s="18" t="s">
        <v>117</v>
      </c>
      <c r="E69" s="18" t="s">
        <v>129</v>
      </c>
      <c r="F69" s="20">
        <v>34</v>
      </c>
      <c r="G69" s="52"/>
      <c r="H69" s="52"/>
      <c r="I69" s="52"/>
      <c r="J69" s="52"/>
      <c r="K69" s="52"/>
      <c r="L69" s="52"/>
      <c r="M69" s="39"/>
    </row>
    <row r="70" spans="1:13" s="36" customFormat="1" ht="17.25" customHeight="1">
      <c r="A70" s="17">
        <v>2024</v>
      </c>
      <c r="B70" s="18" t="s">
        <v>85</v>
      </c>
      <c r="C70" s="19" t="s">
        <v>130</v>
      </c>
      <c r="D70" s="18" t="s">
        <v>131</v>
      </c>
      <c r="E70" s="18" t="s">
        <v>132</v>
      </c>
      <c r="F70" s="20">
        <v>35</v>
      </c>
      <c r="G70" s="53">
        <v>143</v>
      </c>
      <c r="H70" s="54" t="s">
        <v>133</v>
      </c>
      <c r="I70" s="53">
        <v>4</v>
      </c>
      <c r="J70" s="53" t="s">
        <v>19</v>
      </c>
      <c r="K70" s="53" t="s">
        <v>134</v>
      </c>
      <c r="L70" s="55" t="s">
        <v>135</v>
      </c>
      <c r="M70" s="38">
        <f>G70/4</f>
        <v>35.75</v>
      </c>
    </row>
    <row r="71" spans="1:13" ht="17.25" customHeight="1">
      <c r="A71" s="7">
        <v>2024</v>
      </c>
      <c r="B71" s="8" t="s">
        <v>85</v>
      </c>
      <c r="C71" s="9" t="s">
        <v>130</v>
      </c>
      <c r="D71" s="8" t="s">
        <v>131</v>
      </c>
      <c r="E71" s="8" t="s">
        <v>136</v>
      </c>
      <c r="F71" s="10">
        <v>36</v>
      </c>
      <c r="G71" s="39"/>
      <c r="H71" s="39"/>
      <c r="I71" s="39"/>
      <c r="J71" s="39"/>
      <c r="K71" s="39"/>
      <c r="L71" s="39"/>
      <c r="M71" s="39"/>
    </row>
    <row r="72" spans="1:13" ht="17.25" customHeight="1">
      <c r="A72" s="17">
        <v>2024</v>
      </c>
      <c r="B72" s="18" t="s">
        <v>85</v>
      </c>
      <c r="C72" s="9" t="s">
        <v>130</v>
      </c>
      <c r="D72" s="8" t="s">
        <v>131</v>
      </c>
      <c r="E72" s="18" t="s">
        <v>137</v>
      </c>
      <c r="F72" s="20">
        <v>37</v>
      </c>
      <c r="G72" s="52"/>
      <c r="H72" s="52"/>
      <c r="I72" s="52"/>
      <c r="J72" s="52"/>
      <c r="K72" s="52"/>
      <c r="L72" s="52"/>
      <c r="M72" s="39"/>
    </row>
    <row r="73" spans="1:13" ht="17.25" customHeight="1">
      <c r="A73" s="17">
        <v>2024</v>
      </c>
      <c r="B73" s="18" t="s">
        <v>85</v>
      </c>
      <c r="C73" s="9" t="s">
        <v>130</v>
      </c>
      <c r="D73" s="8" t="s">
        <v>131</v>
      </c>
      <c r="E73" s="18" t="s">
        <v>138</v>
      </c>
      <c r="F73" s="20">
        <v>35</v>
      </c>
      <c r="G73" s="52"/>
      <c r="H73" s="52"/>
      <c r="I73" s="52"/>
      <c r="J73" s="52"/>
      <c r="K73" s="52"/>
      <c r="L73" s="52"/>
      <c r="M73" s="39"/>
    </row>
    <row r="74" spans="1:13" ht="17.25" customHeight="1">
      <c r="A74" s="21">
        <v>2023</v>
      </c>
      <c r="B74" s="8" t="s">
        <v>139</v>
      </c>
      <c r="C74" s="9" t="s">
        <v>140</v>
      </c>
      <c r="D74" s="8" t="s">
        <v>43</v>
      </c>
      <c r="E74" s="8" t="s">
        <v>141</v>
      </c>
      <c r="F74" s="10">
        <v>30</v>
      </c>
      <c r="G74" s="53">
        <v>55</v>
      </c>
      <c r="H74" s="54" t="s">
        <v>18</v>
      </c>
      <c r="I74" s="53">
        <v>2</v>
      </c>
      <c r="J74" s="53" t="s">
        <v>142</v>
      </c>
      <c r="K74" s="53" t="s">
        <v>36</v>
      </c>
      <c r="L74" s="54" t="s">
        <v>143</v>
      </c>
      <c r="M74" s="38"/>
    </row>
    <row r="75" spans="1:13" ht="17.25" customHeight="1">
      <c r="A75" s="21">
        <v>2023</v>
      </c>
      <c r="B75" s="8" t="s">
        <v>139</v>
      </c>
      <c r="C75" s="9" t="s">
        <v>140</v>
      </c>
      <c r="D75" s="8" t="s">
        <v>43</v>
      </c>
      <c r="E75" s="8" t="s">
        <v>144</v>
      </c>
      <c r="F75" s="10">
        <v>25</v>
      </c>
      <c r="G75" s="39"/>
      <c r="H75" s="39"/>
      <c r="I75" s="39"/>
      <c r="J75" s="39"/>
      <c r="K75" s="39"/>
      <c r="L75" s="39"/>
      <c r="M75" s="39"/>
    </row>
    <row r="76" spans="1:13" ht="17.25" customHeight="1">
      <c r="A76" s="21">
        <v>2023</v>
      </c>
      <c r="B76" s="8" t="s">
        <v>139</v>
      </c>
      <c r="C76" s="9" t="s">
        <v>140</v>
      </c>
      <c r="D76" s="8" t="s">
        <v>43</v>
      </c>
      <c r="E76" s="8" t="s">
        <v>145</v>
      </c>
      <c r="F76" s="10">
        <v>31</v>
      </c>
      <c r="G76" s="53">
        <v>60</v>
      </c>
      <c r="H76" s="54" t="s">
        <v>27</v>
      </c>
      <c r="I76" s="53">
        <v>2</v>
      </c>
      <c r="J76" s="53" t="s">
        <v>142</v>
      </c>
      <c r="K76" s="53" t="s">
        <v>72</v>
      </c>
      <c r="L76" s="54" t="s">
        <v>146</v>
      </c>
      <c r="M76" s="38"/>
    </row>
    <row r="77" spans="1:13" ht="17.25" customHeight="1">
      <c r="A77" s="21">
        <v>2023</v>
      </c>
      <c r="B77" s="8" t="s">
        <v>139</v>
      </c>
      <c r="C77" s="9" t="s">
        <v>140</v>
      </c>
      <c r="D77" s="8" t="s">
        <v>43</v>
      </c>
      <c r="E77" s="8" t="s">
        <v>147</v>
      </c>
      <c r="F77" s="10">
        <v>29</v>
      </c>
      <c r="G77" s="52"/>
      <c r="H77" s="52"/>
      <c r="I77" s="52"/>
      <c r="J77" s="52"/>
      <c r="K77" s="52"/>
      <c r="L77" s="52"/>
      <c r="M77" s="39"/>
    </row>
    <row r="78" spans="1:13" ht="17.25" customHeight="1">
      <c r="A78" s="21">
        <v>2023</v>
      </c>
      <c r="B78" s="8" t="s">
        <v>139</v>
      </c>
      <c r="C78" s="9" t="s">
        <v>140</v>
      </c>
      <c r="D78" s="8" t="s">
        <v>43</v>
      </c>
      <c r="E78" s="8" t="s">
        <v>148</v>
      </c>
      <c r="F78" s="10">
        <v>31</v>
      </c>
      <c r="G78" s="53">
        <v>61</v>
      </c>
      <c r="H78" s="54" t="s">
        <v>35</v>
      </c>
      <c r="I78" s="53">
        <v>2</v>
      </c>
      <c r="J78" s="53" t="s">
        <v>142</v>
      </c>
      <c r="K78" s="53" t="s">
        <v>59</v>
      </c>
      <c r="L78" s="54" t="s">
        <v>149</v>
      </c>
      <c r="M78" s="38"/>
    </row>
    <row r="79" spans="1:13" ht="17.25" customHeight="1">
      <c r="A79" s="21">
        <v>2023</v>
      </c>
      <c r="B79" s="8" t="s">
        <v>139</v>
      </c>
      <c r="C79" s="9" t="s">
        <v>140</v>
      </c>
      <c r="D79" s="8" t="s">
        <v>43</v>
      </c>
      <c r="E79" s="8" t="s">
        <v>150</v>
      </c>
      <c r="F79" s="10">
        <v>30</v>
      </c>
      <c r="G79" s="52"/>
      <c r="H79" s="52"/>
      <c r="I79" s="52"/>
      <c r="J79" s="52"/>
      <c r="K79" s="52"/>
      <c r="L79" s="52"/>
      <c r="M79" s="39"/>
    </row>
    <row r="80" spans="1:13" ht="17.25" customHeight="1">
      <c r="A80" s="14">
        <v>2023</v>
      </c>
      <c r="B80" s="15" t="s">
        <v>139</v>
      </c>
      <c r="C80" s="22" t="s">
        <v>140</v>
      </c>
      <c r="D80" s="15" t="s">
        <v>43</v>
      </c>
      <c r="E80" s="15" t="s">
        <v>151</v>
      </c>
      <c r="F80" s="16">
        <v>30</v>
      </c>
      <c r="G80" s="53">
        <v>62</v>
      </c>
      <c r="H80" s="54" t="s">
        <v>45</v>
      </c>
      <c r="I80" s="53">
        <v>2</v>
      </c>
      <c r="J80" s="53" t="s">
        <v>142</v>
      </c>
      <c r="K80" s="53" t="s">
        <v>28</v>
      </c>
      <c r="L80" s="54" t="s">
        <v>152</v>
      </c>
      <c r="M80" s="38"/>
    </row>
    <row r="81" spans="1:13" ht="17.25" customHeight="1">
      <c r="A81" s="8">
        <v>2023</v>
      </c>
      <c r="B81" s="8" t="s">
        <v>139</v>
      </c>
      <c r="C81" s="9" t="s">
        <v>140</v>
      </c>
      <c r="D81" s="8" t="s">
        <v>43</v>
      </c>
      <c r="E81" s="8" t="s">
        <v>153</v>
      </c>
      <c r="F81" s="10">
        <v>32</v>
      </c>
      <c r="G81" s="52"/>
      <c r="H81" s="52"/>
      <c r="I81" s="52"/>
      <c r="J81" s="52"/>
      <c r="K81" s="52"/>
      <c r="L81" s="52"/>
      <c r="M81" s="39"/>
    </row>
    <row r="82" spans="1:13" ht="17.25" customHeight="1">
      <c r="A82" s="8">
        <v>2023</v>
      </c>
      <c r="B82" s="8" t="s">
        <v>139</v>
      </c>
      <c r="C82" s="9" t="s">
        <v>140</v>
      </c>
      <c r="D82" s="8" t="s">
        <v>43</v>
      </c>
      <c r="E82" s="8" t="s">
        <v>154</v>
      </c>
      <c r="F82" s="10">
        <v>28</v>
      </c>
      <c r="G82" s="53">
        <v>57</v>
      </c>
      <c r="H82" s="54" t="s">
        <v>58</v>
      </c>
      <c r="I82" s="53">
        <v>2</v>
      </c>
      <c r="J82" s="53" t="s">
        <v>142</v>
      </c>
      <c r="K82" s="53" t="s">
        <v>20</v>
      </c>
      <c r="L82" s="54" t="s">
        <v>155</v>
      </c>
      <c r="M82" s="38"/>
    </row>
    <row r="83" spans="1:13" ht="17.25" customHeight="1">
      <c r="A83" s="23">
        <v>2023</v>
      </c>
      <c r="B83" s="18" t="s">
        <v>139</v>
      </c>
      <c r="C83" s="19" t="s">
        <v>140</v>
      </c>
      <c r="D83" s="18" t="s">
        <v>43</v>
      </c>
      <c r="E83" s="18" t="s">
        <v>156</v>
      </c>
      <c r="F83" s="20">
        <v>29</v>
      </c>
      <c r="G83" s="52"/>
      <c r="H83" s="52"/>
      <c r="I83" s="52"/>
      <c r="J83" s="52"/>
      <c r="K83" s="52"/>
      <c r="L83" s="52"/>
      <c r="M83" s="39"/>
    </row>
    <row r="84" spans="1:13" ht="17.25" customHeight="1">
      <c r="A84" s="8">
        <v>2023</v>
      </c>
      <c r="B84" s="8" t="s">
        <v>139</v>
      </c>
      <c r="C84" s="9" t="s">
        <v>140</v>
      </c>
      <c r="D84" s="8" t="s">
        <v>43</v>
      </c>
      <c r="E84" s="8" t="s">
        <v>157</v>
      </c>
      <c r="F84" s="10">
        <v>30</v>
      </c>
      <c r="G84" s="53">
        <v>59</v>
      </c>
      <c r="H84" s="54" t="s">
        <v>71</v>
      </c>
      <c r="I84" s="53">
        <v>2</v>
      </c>
      <c r="J84" s="53" t="s">
        <v>142</v>
      </c>
      <c r="K84" s="53" t="s">
        <v>28</v>
      </c>
      <c r="L84" s="54" t="s">
        <v>158</v>
      </c>
      <c r="M84" s="38"/>
    </row>
    <row r="85" spans="1:13" ht="16.5" customHeight="1">
      <c r="A85" s="8">
        <v>2023</v>
      </c>
      <c r="B85" s="8" t="s">
        <v>139</v>
      </c>
      <c r="C85" s="9" t="s">
        <v>140</v>
      </c>
      <c r="D85" s="8" t="s">
        <v>43</v>
      </c>
      <c r="E85" s="8" t="s">
        <v>159</v>
      </c>
      <c r="F85" s="10">
        <v>29</v>
      </c>
      <c r="G85" s="52"/>
      <c r="H85" s="52"/>
      <c r="I85" s="52"/>
      <c r="J85" s="52"/>
      <c r="K85" s="52"/>
      <c r="L85" s="52"/>
      <c r="M85" s="39"/>
    </row>
    <row r="86" spans="1:13" ht="17.25" customHeight="1">
      <c r="A86" s="23">
        <v>2025</v>
      </c>
      <c r="B86" s="18" t="s">
        <v>139</v>
      </c>
      <c r="C86" s="19" t="s">
        <v>160</v>
      </c>
      <c r="D86" s="18" t="s">
        <v>16</v>
      </c>
      <c r="E86" s="18" t="s">
        <v>161</v>
      </c>
      <c r="F86" s="20">
        <v>31</v>
      </c>
      <c r="G86" s="53">
        <v>61</v>
      </c>
      <c r="H86" s="54" t="s">
        <v>87</v>
      </c>
      <c r="I86" s="53">
        <v>2</v>
      </c>
      <c r="J86" s="53" t="s">
        <v>142</v>
      </c>
      <c r="K86" s="53" t="s">
        <v>36</v>
      </c>
      <c r="L86" s="54" t="s">
        <v>162</v>
      </c>
      <c r="M86" s="38"/>
    </row>
    <row r="87" spans="1:13" ht="17.25" customHeight="1">
      <c r="A87" s="8">
        <v>2025</v>
      </c>
      <c r="B87" s="8" t="s">
        <v>139</v>
      </c>
      <c r="C87" s="9" t="s">
        <v>160</v>
      </c>
      <c r="D87" s="8" t="s">
        <v>16</v>
      </c>
      <c r="E87" s="8" t="s">
        <v>163</v>
      </c>
      <c r="F87" s="10">
        <v>30</v>
      </c>
      <c r="G87" s="52"/>
      <c r="H87" s="52"/>
      <c r="I87" s="52"/>
      <c r="J87" s="52"/>
      <c r="K87" s="52"/>
      <c r="L87" s="52"/>
      <c r="M87" s="39"/>
    </row>
    <row r="88" spans="1:13" ht="16.5" customHeight="1">
      <c r="A88" s="8">
        <v>2025</v>
      </c>
      <c r="B88" s="8" t="s">
        <v>139</v>
      </c>
      <c r="C88" s="9" t="s">
        <v>160</v>
      </c>
      <c r="D88" s="8" t="s">
        <v>16</v>
      </c>
      <c r="E88" s="8" t="s">
        <v>164</v>
      </c>
      <c r="F88" s="10">
        <v>31</v>
      </c>
      <c r="G88" s="53">
        <v>58</v>
      </c>
      <c r="H88" s="54" t="s">
        <v>100</v>
      </c>
      <c r="I88" s="53">
        <v>2</v>
      </c>
      <c r="J88" s="53" t="s">
        <v>142</v>
      </c>
      <c r="K88" s="53" t="s">
        <v>72</v>
      </c>
      <c r="L88" s="54" t="s">
        <v>165</v>
      </c>
      <c r="M88" s="38"/>
    </row>
    <row r="89" spans="1:13" ht="16.5">
      <c r="A89" s="8">
        <v>2025</v>
      </c>
      <c r="B89" s="8" t="s">
        <v>139</v>
      </c>
      <c r="C89" s="9" t="s">
        <v>160</v>
      </c>
      <c r="D89" s="8" t="s">
        <v>16</v>
      </c>
      <c r="E89" s="8" t="s">
        <v>166</v>
      </c>
      <c r="F89" s="10">
        <v>27</v>
      </c>
      <c r="G89" s="52"/>
      <c r="H89" s="52"/>
      <c r="I89" s="52"/>
      <c r="J89" s="52"/>
      <c r="K89" s="52"/>
      <c r="L89" s="52"/>
      <c r="M89" s="39"/>
    </row>
    <row r="90" spans="1:13" ht="16.5">
      <c r="A90" s="8">
        <v>2023</v>
      </c>
      <c r="B90" s="8" t="s">
        <v>139</v>
      </c>
      <c r="C90" s="9" t="s">
        <v>167</v>
      </c>
      <c r="D90" s="8" t="s">
        <v>168</v>
      </c>
      <c r="E90" s="8" t="s">
        <v>148</v>
      </c>
      <c r="F90" s="10">
        <v>31</v>
      </c>
      <c r="G90" s="53">
        <v>61</v>
      </c>
      <c r="H90" s="54" t="s">
        <v>87</v>
      </c>
      <c r="I90" s="53">
        <v>2</v>
      </c>
      <c r="J90" s="53" t="s">
        <v>142</v>
      </c>
      <c r="K90" s="51" t="s">
        <v>169</v>
      </c>
      <c r="L90" s="51">
        <v>478784418</v>
      </c>
      <c r="M90" s="40"/>
    </row>
    <row r="91" spans="1:13" ht="16.5">
      <c r="A91" s="8">
        <v>2023</v>
      </c>
      <c r="B91" s="24" t="s">
        <v>139</v>
      </c>
      <c r="C91" s="25" t="s">
        <v>167</v>
      </c>
      <c r="D91" s="24" t="s">
        <v>168</v>
      </c>
      <c r="E91" s="24" t="s">
        <v>150</v>
      </c>
      <c r="F91" s="26">
        <v>30</v>
      </c>
      <c r="G91" s="52"/>
      <c r="H91" s="52"/>
      <c r="I91" s="52"/>
      <c r="J91" s="52"/>
      <c r="K91" s="52"/>
      <c r="L91" s="52"/>
      <c r="M91" s="39"/>
    </row>
    <row r="92" spans="1:13" ht="16.5">
      <c r="A92" s="27">
        <v>2023</v>
      </c>
      <c r="B92" s="11" t="s">
        <v>139</v>
      </c>
      <c r="C92" s="28" t="s">
        <v>167</v>
      </c>
      <c r="D92" s="29" t="s">
        <v>168</v>
      </c>
      <c r="E92" s="29" t="s">
        <v>151</v>
      </c>
      <c r="F92" s="29">
        <v>30</v>
      </c>
      <c r="G92" s="48">
        <v>62</v>
      </c>
      <c r="H92" s="50" t="s">
        <v>100</v>
      </c>
      <c r="I92" s="48">
        <v>2</v>
      </c>
      <c r="J92" s="48" t="s">
        <v>142</v>
      </c>
      <c r="K92" s="51" t="s">
        <v>170</v>
      </c>
      <c r="L92" s="51">
        <v>1032290118</v>
      </c>
      <c r="M92" s="40"/>
    </row>
    <row r="93" spans="1:13" ht="16.5">
      <c r="A93" s="30">
        <v>2023</v>
      </c>
      <c r="B93" s="7" t="s">
        <v>139</v>
      </c>
      <c r="C93" s="9" t="s">
        <v>167</v>
      </c>
      <c r="D93" s="8" t="s">
        <v>168</v>
      </c>
      <c r="E93" s="8" t="s">
        <v>153</v>
      </c>
      <c r="F93" s="8">
        <v>32</v>
      </c>
      <c r="G93" s="49"/>
      <c r="H93" s="49"/>
      <c r="I93" s="49"/>
      <c r="J93" s="49"/>
      <c r="K93" s="52"/>
      <c r="L93" s="52"/>
      <c r="M93" s="39"/>
    </row>
    <row r="94" spans="1:13" ht="16.5">
      <c r="A94" s="31"/>
      <c r="B94" s="7" t="s">
        <v>171</v>
      </c>
      <c r="C94" s="8">
        <v>901207</v>
      </c>
      <c r="D94" s="8" t="s">
        <v>172</v>
      </c>
      <c r="E94" s="8" t="s">
        <v>173</v>
      </c>
      <c r="F94" s="8">
        <v>30</v>
      </c>
      <c r="G94" s="21">
        <v>30</v>
      </c>
      <c r="H94" s="32" t="s">
        <v>174</v>
      </c>
      <c r="I94" s="21">
        <v>1</v>
      </c>
      <c r="J94" s="21" t="s">
        <v>19</v>
      </c>
      <c r="K94" s="13" t="s">
        <v>175</v>
      </c>
      <c r="L94" s="13">
        <v>341803518</v>
      </c>
      <c r="M94" s="33"/>
    </row>
    <row r="95" spans="1:13" ht="16.5">
      <c r="F95" s="34">
        <f>SUM(F3:F94)</f>
        <v>2929</v>
      </c>
      <c r="G95" s="34"/>
      <c r="H95" s="35"/>
      <c r="I95" s="34">
        <f>SUM(I3:I94)</f>
        <v>92</v>
      </c>
    </row>
  </sheetData>
  <mergeCells count="156">
    <mergeCell ref="A1:L1"/>
    <mergeCell ref="G3:G7"/>
    <mergeCell ref="H3:H7"/>
    <mergeCell ref="I3:I7"/>
    <mergeCell ref="J3:J7"/>
    <mergeCell ref="K3:K7"/>
    <mergeCell ref="L3:L7"/>
    <mergeCell ref="G8:G12"/>
    <mergeCell ref="H8:H12"/>
    <mergeCell ref="I8:I12"/>
    <mergeCell ref="J8:J12"/>
    <mergeCell ref="K8:K12"/>
    <mergeCell ref="L8:L12"/>
    <mergeCell ref="G13:G16"/>
    <mergeCell ref="H13:H16"/>
    <mergeCell ref="I13:I16"/>
    <mergeCell ref="J13:J16"/>
    <mergeCell ref="K13:K16"/>
    <mergeCell ref="L13:L16"/>
    <mergeCell ref="G17:G26"/>
    <mergeCell ref="H17:H26"/>
    <mergeCell ref="I17:I26"/>
    <mergeCell ref="J17:J26"/>
    <mergeCell ref="K17:K26"/>
    <mergeCell ref="L17:L26"/>
    <mergeCell ref="G27:G34"/>
    <mergeCell ref="H27:H34"/>
    <mergeCell ref="I27:I34"/>
    <mergeCell ref="J27:J34"/>
    <mergeCell ref="K27:K34"/>
    <mergeCell ref="L27:L34"/>
    <mergeCell ref="G35:G44"/>
    <mergeCell ref="H35:H44"/>
    <mergeCell ref="I35:I44"/>
    <mergeCell ref="J35:J44"/>
    <mergeCell ref="K35:K44"/>
    <mergeCell ref="L35:L44"/>
    <mergeCell ref="G45:G54"/>
    <mergeCell ref="H45:H54"/>
    <mergeCell ref="I45:I54"/>
    <mergeCell ref="J45:J54"/>
    <mergeCell ref="K45:K54"/>
    <mergeCell ref="L45:L54"/>
    <mergeCell ref="G61:G62"/>
    <mergeCell ref="H61:H62"/>
    <mergeCell ref="I61:I62"/>
    <mergeCell ref="J61:J62"/>
    <mergeCell ref="K61:K62"/>
    <mergeCell ref="L61:L62"/>
    <mergeCell ref="G63:G65"/>
    <mergeCell ref="H63:H65"/>
    <mergeCell ref="I63:I65"/>
    <mergeCell ref="J63:J65"/>
    <mergeCell ref="K63:K65"/>
    <mergeCell ref="L63:L65"/>
    <mergeCell ref="G66:G69"/>
    <mergeCell ref="H66:H69"/>
    <mergeCell ref="I66:I69"/>
    <mergeCell ref="J66:J69"/>
    <mergeCell ref="K66:K69"/>
    <mergeCell ref="L66:L69"/>
    <mergeCell ref="G70:G73"/>
    <mergeCell ref="H70:H73"/>
    <mergeCell ref="I70:I73"/>
    <mergeCell ref="J70:J73"/>
    <mergeCell ref="K70:K73"/>
    <mergeCell ref="L70:L73"/>
    <mergeCell ref="G74:G75"/>
    <mergeCell ref="H74:H75"/>
    <mergeCell ref="I74:I75"/>
    <mergeCell ref="J74:J75"/>
    <mergeCell ref="K74:K75"/>
    <mergeCell ref="L74:L75"/>
    <mergeCell ref="G76:G77"/>
    <mergeCell ref="H76:H77"/>
    <mergeCell ref="I76:I77"/>
    <mergeCell ref="J76:J77"/>
    <mergeCell ref="K76:K77"/>
    <mergeCell ref="L76:L77"/>
    <mergeCell ref="G78:G79"/>
    <mergeCell ref="H78:H79"/>
    <mergeCell ref="I78:I79"/>
    <mergeCell ref="J78:J79"/>
    <mergeCell ref="K78:K79"/>
    <mergeCell ref="L78:L79"/>
    <mergeCell ref="K86:K87"/>
    <mergeCell ref="L86:L87"/>
    <mergeCell ref="G80:G81"/>
    <mergeCell ref="H80:H81"/>
    <mergeCell ref="I80:I81"/>
    <mergeCell ref="J80:J81"/>
    <mergeCell ref="K80:K81"/>
    <mergeCell ref="L80:L81"/>
    <mergeCell ref="G82:G83"/>
    <mergeCell ref="H82:H83"/>
    <mergeCell ref="I82:I83"/>
    <mergeCell ref="J82:J83"/>
    <mergeCell ref="K82:K83"/>
    <mergeCell ref="L82:L83"/>
    <mergeCell ref="M84:M85"/>
    <mergeCell ref="M86:M87"/>
    <mergeCell ref="G88:G89"/>
    <mergeCell ref="H88:H89"/>
    <mergeCell ref="I88:I89"/>
    <mergeCell ref="J88:J89"/>
    <mergeCell ref="K88:K89"/>
    <mergeCell ref="L88:L89"/>
    <mergeCell ref="G90:G91"/>
    <mergeCell ref="H90:H91"/>
    <mergeCell ref="I90:I91"/>
    <mergeCell ref="J90:J91"/>
    <mergeCell ref="K90:K91"/>
    <mergeCell ref="L90:L91"/>
    <mergeCell ref="G84:G85"/>
    <mergeCell ref="H84:H85"/>
    <mergeCell ref="I84:I85"/>
    <mergeCell ref="J84:J85"/>
    <mergeCell ref="K84:K85"/>
    <mergeCell ref="L84:L85"/>
    <mergeCell ref="G86:G87"/>
    <mergeCell ref="H86:H87"/>
    <mergeCell ref="I86:I87"/>
    <mergeCell ref="J86:J87"/>
    <mergeCell ref="M3:M7"/>
    <mergeCell ref="M8:M12"/>
    <mergeCell ref="M13:M16"/>
    <mergeCell ref="M17:M26"/>
    <mergeCell ref="M27:M34"/>
    <mergeCell ref="M35:M44"/>
    <mergeCell ref="M45:M54"/>
    <mergeCell ref="M61:M62"/>
    <mergeCell ref="M63:M65"/>
    <mergeCell ref="M88:M89"/>
    <mergeCell ref="M90:M91"/>
    <mergeCell ref="M92:M93"/>
    <mergeCell ref="N61:N62"/>
    <mergeCell ref="G55:G60"/>
    <mergeCell ref="H55:H60"/>
    <mergeCell ref="I55:I60"/>
    <mergeCell ref="J55:J60"/>
    <mergeCell ref="K55:K60"/>
    <mergeCell ref="L55:L60"/>
    <mergeCell ref="M55:M60"/>
    <mergeCell ref="G92:G93"/>
    <mergeCell ref="H92:H93"/>
    <mergeCell ref="I92:I93"/>
    <mergeCell ref="J92:J93"/>
    <mergeCell ref="K92:K93"/>
    <mergeCell ref="L92:L93"/>
    <mergeCell ref="M66:M69"/>
    <mergeCell ref="M70:M73"/>
    <mergeCell ref="M74:M75"/>
    <mergeCell ref="M76:M77"/>
    <mergeCell ref="M78:M79"/>
    <mergeCell ref="M80:M81"/>
    <mergeCell ref="M82:M83"/>
  </mergeCells>
  <phoneticPr fontId="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zz zhu</cp:lastModifiedBy>
  <dcterms:created xsi:type="dcterms:W3CDTF">2025-12-22T10:27:57Z</dcterms:created>
  <dcterms:modified xsi:type="dcterms:W3CDTF">2026-02-25T01:15:45Z</dcterms:modified>
</cp:coreProperties>
</file>